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\Desktop\Temporary\HGU 번역팀\"/>
    </mc:Choice>
  </mc:AlternateContent>
  <xr:revisionPtr revIDLastSave="0" documentId="13_ncr:1_{D637E6E1-CE8F-49B5-B03C-50099274FB34}" xr6:coauthVersionLast="33" xr6:coauthVersionMax="33" xr10:uidLastSave="{00000000-0000-0000-0000-000000000000}"/>
  <bookViews>
    <workbookView xWindow="0" yWindow="0" windowWidth="20490" windowHeight="6990" xr2:uid="{F676ADCE-1BC8-4EAD-BF33-641E86B6EECB}"/>
  </bookViews>
  <sheets>
    <sheet name="2018 Summer Vaction Bus Schedul" sheetId="1" r:id="rId1"/>
    <sheet name="Notice on Bus Stops" sheetId="2" r:id="rId2"/>
    <sheet name="Intracity Bus Schedule" sheetId="3" r:id="rId3"/>
    <sheet name="Course Timetable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F42" i="1" s="1"/>
  <c r="G42" i="1" s="1"/>
  <c r="D41" i="1"/>
  <c r="E41" i="1" s="1"/>
  <c r="F41" i="1" s="1"/>
  <c r="G41" i="1" s="1"/>
  <c r="D40" i="1"/>
  <c r="E40" i="1" s="1"/>
  <c r="F40" i="1" s="1"/>
  <c r="G40" i="1" s="1"/>
  <c r="D39" i="1"/>
  <c r="E39" i="1" s="1"/>
  <c r="F39" i="1" s="1"/>
  <c r="G39" i="1" s="1"/>
  <c r="D38" i="1"/>
  <c r="E38" i="1" s="1"/>
  <c r="F38" i="1" s="1"/>
  <c r="G38" i="1" s="1"/>
  <c r="D37" i="1"/>
  <c r="E37" i="1" s="1"/>
  <c r="F37" i="1" s="1"/>
  <c r="G37" i="1" s="1"/>
  <c r="D36" i="1"/>
  <c r="E36" i="1" s="1"/>
  <c r="F36" i="1" s="1"/>
  <c r="G36" i="1" s="1"/>
  <c r="D35" i="1"/>
  <c r="E34" i="1"/>
  <c r="F34" i="1" s="1"/>
  <c r="G34" i="1" s="1"/>
  <c r="D34" i="1"/>
  <c r="D33" i="1"/>
  <c r="F32" i="1"/>
  <c r="G32" i="1" s="1"/>
  <c r="E32" i="1"/>
  <c r="D32" i="1"/>
  <c r="N31" i="1"/>
  <c r="D31" i="1"/>
  <c r="N30" i="1"/>
  <c r="O30" i="1" s="1"/>
  <c r="P30" i="1" s="1"/>
  <c r="Q30" i="1" s="1"/>
  <c r="D30" i="1"/>
  <c r="E30" i="1" s="1"/>
  <c r="F30" i="1" s="1"/>
  <c r="G30" i="1" s="1"/>
  <c r="N29" i="1"/>
  <c r="O29" i="1" s="1"/>
  <c r="P29" i="1" s="1"/>
  <c r="Q29" i="1" s="1"/>
  <c r="D29" i="1"/>
  <c r="O28" i="1"/>
  <c r="P28" i="1" s="1"/>
  <c r="Q28" i="1" s="1"/>
  <c r="N28" i="1"/>
  <c r="E28" i="1"/>
  <c r="F28" i="1" s="1"/>
  <c r="G28" i="1" s="1"/>
  <c r="D28" i="1"/>
  <c r="O27" i="1"/>
  <c r="P27" i="1" s="1"/>
  <c r="Q27" i="1" s="1"/>
  <c r="N27" i="1"/>
  <c r="E27" i="1"/>
  <c r="F27" i="1" s="1"/>
  <c r="G27" i="1" s="1"/>
  <c r="D27" i="1"/>
  <c r="O26" i="1"/>
  <c r="P26" i="1" s="1"/>
  <c r="Q26" i="1" s="1"/>
  <c r="N26" i="1"/>
  <c r="E26" i="1"/>
  <c r="F26" i="1" s="1"/>
  <c r="G26" i="1" s="1"/>
  <c r="D26" i="1"/>
  <c r="O25" i="1"/>
  <c r="P25" i="1" s="1"/>
  <c r="Q25" i="1" s="1"/>
  <c r="N25" i="1"/>
  <c r="D25" i="1"/>
  <c r="P24" i="1"/>
  <c r="Q24" i="1" s="1"/>
  <c r="O24" i="1"/>
  <c r="N24" i="1"/>
  <c r="F24" i="1"/>
  <c r="G24" i="1" s="1"/>
  <c r="E24" i="1"/>
  <c r="D24" i="1"/>
  <c r="P23" i="1"/>
  <c r="Q23" i="1" s="1"/>
  <c r="O23" i="1"/>
  <c r="N23" i="1"/>
  <c r="F23" i="1"/>
  <c r="G23" i="1" s="1"/>
  <c r="E23" i="1"/>
  <c r="D23" i="1"/>
  <c r="P22" i="1"/>
  <c r="Q22" i="1" s="1"/>
  <c r="O22" i="1"/>
  <c r="N22" i="1"/>
  <c r="F22" i="1"/>
  <c r="G22" i="1" s="1"/>
  <c r="E22" i="1"/>
  <c r="D22" i="1"/>
  <c r="P21" i="1"/>
  <c r="Q21" i="1" s="1"/>
  <c r="O21" i="1"/>
  <c r="N21" i="1"/>
  <c r="D21" i="1"/>
  <c r="N20" i="1"/>
  <c r="O20" i="1" s="1"/>
  <c r="P20" i="1" s="1"/>
  <c r="Q20" i="1" s="1"/>
  <c r="D20" i="1"/>
  <c r="E20" i="1" s="1"/>
  <c r="F20" i="1" s="1"/>
  <c r="G20" i="1" s="1"/>
  <c r="N19" i="1"/>
  <c r="O19" i="1" s="1"/>
  <c r="P19" i="1" s="1"/>
  <c r="Q19" i="1" s="1"/>
  <c r="D19" i="1"/>
  <c r="N18" i="1"/>
  <c r="O18" i="1" s="1"/>
  <c r="P18" i="1" s="1"/>
  <c r="Q18" i="1" s="1"/>
  <c r="D18" i="1"/>
  <c r="E18" i="1" s="1"/>
  <c r="F18" i="1" s="1"/>
  <c r="G18" i="1" s="1"/>
  <c r="N17" i="1"/>
  <c r="O17" i="1" s="1"/>
  <c r="P17" i="1" s="1"/>
  <c r="Q17" i="1" s="1"/>
  <c r="D17" i="1"/>
  <c r="E17" i="1" s="1"/>
  <c r="F17" i="1" s="1"/>
  <c r="G17" i="1" s="1"/>
  <c r="N16" i="1"/>
  <c r="O16" i="1" s="1"/>
  <c r="P16" i="1" s="1"/>
  <c r="Q16" i="1" s="1"/>
  <c r="G16" i="1"/>
  <c r="O15" i="1"/>
  <c r="P15" i="1" s="1"/>
  <c r="Q15" i="1" s="1"/>
  <c r="N15" i="1"/>
  <c r="E15" i="1"/>
  <c r="F15" i="1" s="1"/>
  <c r="G15" i="1" s="1"/>
  <c r="D15" i="1"/>
  <c r="O14" i="1"/>
  <c r="P14" i="1" s="1"/>
  <c r="Q14" i="1" s="1"/>
  <c r="N14" i="1"/>
  <c r="G14" i="1"/>
  <c r="P13" i="1"/>
  <c r="Q13" i="1" s="1"/>
  <c r="O13" i="1"/>
  <c r="N13" i="1"/>
  <c r="F13" i="1"/>
  <c r="G13" i="1" s="1"/>
  <c r="E13" i="1"/>
  <c r="D13" i="1"/>
  <c r="P12" i="1"/>
  <c r="Q12" i="1" s="1"/>
  <c r="O12" i="1"/>
  <c r="N12" i="1"/>
  <c r="G12" i="1"/>
  <c r="Q11" i="1"/>
  <c r="G11" i="1"/>
  <c r="O10" i="1"/>
  <c r="P10" i="1" s="1"/>
  <c r="Q10" i="1" s="1"/>
  <c r="N10" i="1"/>
  <c r="G10" i="1"/>
  <c r="P9" i="1"/>
  <c r="Q9" i="1" s="1"/>
  <c r="O9" i="1"/>
  <c r="N9" i="1"/>
  <c r="F9" i="1"/>
  <c r="G9" i="1" s="1"/>
  <c r="E9" i="1"/>
  <c r="D9" i="1"/>
  <c r="P8" i="1"/>
  <c r="Q8" i="1" s="1"/>
  <c r="O8" i="1"/>
  <c r="N8" i="1"/>
  <c r="G8" i="1"/>
  <c r="Q7" i="1"/>
  <c r="P7" i="1"/>
  <c r="F7" i="1"/>
  <c r="G7" i="1" s="1"/>
</calcChain>
</file>

<file path=xl/sharedStrings.xml><?xml version="1.0" encoding="utf-8"?>
<sst xmlns="http://schemas.openxmlformats.org/spreadsheetml/2006/main" count="215" uniqueCount="113">
  <si>
    <t xml:space="preserve">            2018. 6. 18</t>
    <phoneticPr fontId="0" type="noConversion"/>
  </si>
  <si>
    <t xml:space="preserve"> -</t>
    <phoneticPr fontId="0" type="noConversion"/>
  </si>
  <si>
    <t>a.e</t>
    <phoneticPr fontId="0" type="noConversion"/>
  </si>
  <si>
    <t>e.e</t>
    <phoneticPr fontId="0" type="noConversion"/>
  </si>
  <si>
    <t>b.e</t>
    <phoneticPr fontId="0" type="noConversion"/>
  </si>
  <si>
    <t>※</t>
    <phoneticPr fontId="0" type="noConversion"/>
  </si>
  <si>
    <t>e</t>
  </si>
  <si>
    <t>c.e</t>
    <phoneticPr fontId="0" type="noConversion"/>
  </si>
  <si>
    <t>d.e</t>
    <phoneticPr fontId="0" type="noConversion"/>
  </si>
  <si>
    <t>e</t>
    <phoneticPr fontId="0" type="noConversion"/>
  </si>
  <si>
    <t>c</t>
    <phoneticPr fontId="0" type="noConversion"/>
  </si>
  <si>
    <t xml:space="preserve">
</t>
    <phoneticPr fontId="0" type="noConversion"/>
  </si>
  <si>
    <t>d</t>
    <phoneticPr fontId="0" type="noConversion"/>
  </si>
  <si>
    <t>24:15</t>
    <phoneticPr fontId="0" type="noConversion"/>
  </si>
  <si>
    <t xml:space="preserve">     2018 Summer Vacation Bus Schedule</t>
  </si>
  <si>
    <t>2018. 6. 18(Mon) ~ 2018. 8. 24(Fri)</t>
  </si>
  <si>
    <t>To Yukgeori (Weekdays)</t>
  </si>
  <si>
    <t>To Yukgeori (Weekends/Holidays)</t>
  </si>
  <si>
    <t>Location
Date</t>
  </si>
  <si>
    <t>No.</t>
  </si>
  <si>
    <t>Hwangho-dong
(Stopover)</t>
  </si>
  <si>
    <t>Yukgeori
(Arrival, Departure)</t>
  </si>
  <si>
    <t>Depart from School</t>
  </si>
  <si>
    <t>Hwangho-dong
(Last Stop)</t>
  </si>
  <si>
    <t>Arrival to School</t>
  </si>
  <si>
    <t>Bus Type</t>
  </si>
  <si>
    <t>Sat / Sun</t>
  </si>
  <si>
    <t>Mon ~ Fri</t>
  </si>
  <si>
    <t>Front of Jangheung Elementary Back Gate (Only during Summer Semester)</t>
  </si>
  <si>
    <t>Front of EI Gas Station Bus Stop (When Capacity Exceeded)</t>
  </si>
  <si>
    <t>only when capacity is exceeded</t>
  </si>
  <si>
    <t>only during Summer Semester</t>
  </si>
  <si>
    <t xml:space="preserve">50m before parking lot of Joonyoung (Only during Summer Semester) </t>
  </si>
  <si>
    <t>Final Stop: Hwanho-dong (Only when capacity is exceeded)</t>
  </si>
  <si>
    <r>
      <t xml:space="preserve">※ Intracity Bus </t>
    </r>
    <r>
      <rPr>
        <b/>
        <sz val="18"/>
        <color indexed="10"/>
        <rFont val="굴림"/>
        <family val="3"/>
        <charset val="129"/>
      </rPr>
      <t>Heunghae</t>
    </r>
    <r>
      <rPr>
        <b/>
        <sz val="18"/>
        <rFont val="굴림"/>
        <family val="3"/>
        <charset val="129"/>
      </rPr>
      <t xml:space="preserve"> Bus Schedule ※</t>
    </r>
  </si>
  <si>
    <t>Date</t>
  </si>
  <si>
    <t>Heunghae
Rotari
Departure</t>
  </si>
  <si>
    <t>Gokgang
Stopoever</t>
  </si>
  <si>
    <t>Heunghae
Arrival</t>
  </si>
  <si>
    <t>Mon ~ Sun</t>
  </si>
  <si>
    <t>Intracity Bus</t>
  </si>
  <si>
    <r>
      <rPr>
        <b/>
        <sz val="14"/>
        <color indexed="10"/>
        <rFont val="굴림"/>
        <family val="3"/>
        <charset val="129"/>
      </rPr>
      <t xml:space="preserve">※ School Bus Route/Schedules can by changed according to school's situations
</t>
    </r>
    <r>
      <rPr>
        <b/>
        <sz val="12"/>
        <color indexed="10"/>
        <rFont val="굴림"/>
        <family val="3"/>
        <charset val="129"/>
      </rPr>
      <t xml:space="preserve">
- Pohang-si intracity bus routes will be changed and operated starting from October 2018</t>
    </r>
  </si>
  <si>
    <t xml:space="preserve">   Bichui restaurant across from Chungwoo-Daelim Apt → Before Premium Car Wash Center Entrance → Front of sign at Hwanho-dong Community Service Center → Yangdeok intersection Jangseong furniture gallery</t>
  </si>
  <si>
    <t xml:space="preserve">   Jangheung Elementary Back Gate crosswalk → 10m before city bus stop on right of EI Gas Station  →  50m before Joon Young Building across from Hanaro Mart</t>
  </si>
  <si>
    <t xml:space="preserve">   City bus stop next to Mat-wang restaurant → Arrive School</t>
  </si>
  <si>
    <r>
      <t xml:space="preserve"> </t>
    </r>
    <r>
      <rPr>
        <b/>
        <sz val="14"/>
        <rFont val="맑은 고딕"/>
        <family val="3"/>
        <charset val="129"/>
      </rPr>
      <t>※ School → Yukgeori Direction Bus Stops : 1) Front of traffic light after passing Hwanho Community Center, 2)Front of Yukgeori Arthall</t>
    </r>
  </si>
  <si>
    <t xml:space="preserve">    - Bus stops : 15m before city bus stop across Bukbu Market → Renault Samsung Car Center → Before Duhodong Community Center entrance</t>
  </si>
  <si>
    <t xml:space="preserve">   - Bus stops : Yangdeok Handok Self Car Wash Center  → Hanaro Mart(10m after City Bus Stop) → EI Gas Station Intersection(front of alley)</t>
  </si>
  <si>
    <t xml:space="preserve">   20m after Jangheung Elementary intersection  → across from Yangdeok intersection Jangseong furniture gallery → 50m before the open space after passing Hwanho Community Center (End of Hwanho Line)</t>
  </si>
  <si>
    <t xml:space="preserve">   50m after Sunrise Greenville Apt. bus stop → 10m after Chungwoo Daerim A bus stop → Duhodong Pohang Hotel (Best Western) Bus Stop </t>
  </si>
  <si>
    <t xml:space="preserve">  Gyeongbuk mineral oil gas station crosswalk → Front of ChaeUm Hospital → Arrive Yukgeori </t>
  </si>
  <si>
    <t xml:space="preserve"> ※ Yukgeori → School Direction Bus Stops : 1) Front of Yukgeori Arthall, 2) Front of sign at Hwanho-dong Community Center</t>
  </si>
  <si>
    <r>
      <t xml:space="preserve">   </t>
    </r>
    <r>
      <rPr>
        <b/>
        <sz val="14"/>
        <color indexed="63"/>
        <rFont val="맑은 고딕"/>
        <family val="3"/>
        <charset val="129"/>
      </rPr>
      <t>Hwanho-dong Bus</t>
    </r>
    <r>
      <rPr>
        <b/>
        <sz val="14"/>
        <color indexed="23"/>
        <rFont val="맑은 고딕"/>
        <family val="3"/>
        <charset val="129"/>
      </rPr>
      <t xml:space="preserve"> :  Opposite side of Chevrolet A/S next to Student Culture Hall  → Front of sign at Hwanho-dong Community Center</t>
    </r>
  </si>
  <si>
    <r>
      <t xml:space="preserve"> </t>
    </r>
    <r>
      <rPr>
        <b/>
        <sz val="12"/>
        <rFont val="맑은 고딕"/>
        <family val="3"/>
        <charset val="129"/>
      </rPr>
      <t>※</t>
    </r>
    <r>
      <rPr>
        <sz val="12"/>
        <rFont val="맑은 고딕"/>
        <family val="3"/>
        <charset val="129"/>
      </rPr>
      <t xml:space="preserve"> </t>
    </r>
    <r>
      <rPr>
        <b/>
        <sz val="12"/>
        <color indexed="8"/>
        <rFont val="맑은 고딕"/>
        <family val="3"/>
        <charset val="129"/>
      </rPr>
      <t xml:space="preserve">Contact info for </t>
    </r>
    <r>
      <rPr>
        <b/>
        <sz val="12"/>
        <color rgb="FF0070C0"/>
        <rFont val="맑은 고딕"/>
        <family val="3"/>
        <charset val="129"/>
      </rPr>
      <t>lost property</t>
    </r>
    <r>
      <rPr>
        <b/>
        <sz val="12"/>
        <color indexed="8"/>
        <rFont val="맑은 고딕"/>
        <family val="3"/>
        <charset val="129"/>
      </rPr>
      <t xml:space="preserve"> or </t>
    </r>
    <r>
      <rPr>
        <b/>
        <sz val="12"/>
        <color rgb="FFFF0000"/>
        <rFont val="맑은 고딕"/>
        <family val="3"/>
        <charset val="129"/>
      </rPr>
      <t>inconveniences</t>
    </r>
    <r>
      <rPr>
        <b/>
        <sz val="12"/>
        <color indexed="8"/>
        <rFont val="맑은 고딕"/>
        <family val="3"/>
        <charset val="129"/>
      </rPr>
      <t xml:space="preserve"> : Director of General and Human Resources Affairs Team, Park Dong Gyu (Ext. No. 1143)</t>
    </r>
  </si>
  <si>
    <t xml:space="preserve">            [알   림]                </t>
    <phoneticPr fontId="3" type="noConversion"/>
  </si>
  <si>
    <t xml:space="preserve">            [NOTICE]                </t>
  </si>
  <si>
    <r>
      <t xml:space="preserve">                    </t>
    </r>
    <r>
      <rPr>
        <b/>
        <sz val="24"/>
        <rFont val="굴림"/>
        <family val="3"/>
        <charset val="129"/>
      </rPr>
      <t>Bus Stops</t>
    </r>
  </si>
  <si>
    <t xml:space="preserve"> ※ Bus Stops</t>
  </si>
  <si>
    <t>1. Yukgeori → Hwanho-dong → School Direction</t>
  </si>
  <si>
    <t xml:space="preserve"> 가. Bus Stops : Front of Yukgeori Arthall, Front of sign at Hwanho-dong Community Center</t>
  </si>
  <si>
    <t xml:space="preserve">   - Bus stops : 15m before city bus stop across Bukbu Market → Renault Samsung Car Center →</t>
  </si>
  <si>
    <r>
      <t xml:space="preserve">   Before Duhodong Community Center entrance → </t>
    </r>
    <r>
      <rPr>
        <b/>
        <sz val="11"/>
        <color indexed="23"/>
        <rFont val="굴림"/>
        <family val="3"/>
        <charset val="129"/>
      </rPr>
      <t xml:space="preserve">Bichui restaurant across from Chungwoo-Daelim Apt </t>
    </r>
  </si>
  <si>
    <t xml:space="preserve">   Before Premium Car Wash Center Entrance → Front of sign at Hwanho-dong Community Service Center → Yangdeok intersection Jangseong furniture gallery</t>
  </si>
  <si>
    <t xml:space="preserve">   Jangheung Elementary Back Gate crosswalk → 10m before city bus stop on right of EI Gas Station  → </t>
  </si>
  <si>
    <t xml:space="preserve">   50m before Joon Young Building across from Hanaro Mart → City bus stop next to Mat-wang restaurant </t>
  </si>
  <si>
    <t>2. School → Hwanho-dong → Yukgeori Direction</t>
  </si>
  <si>
    <t xml:space="preserve"> 가.  Bus Stops : 1) Front of traffic light after passing Hwanho Community Center (Last Stop), 2)Front of Yukgeori Arthall</t>
  </si>
  <si>
    <r>
      <t xml:space="preserve">   </t>
    </r>
    <r>
      <rPr>
        <b/>
        <sz val="11"/>
        <rFont val="굴림"/>
        <family val="3"/>
        <charset val="129"/>
      </rPr>
      <t>- Bus stops : Yangdeok Handok Self Car Wash Center  → Hanaro Mart(10m after City Bus Stop) →</t>
    </r>
  </si>
  <si>
    <t xml:space="preserve">   EI Gas Station Intersection(front of alley) →  20m after Jangheung Elementary intersection</t>
  </si>
  <si>
    <t xml:space="preserve">   Across from Yangdeok intersection Jangseong furniture gallery → 50m before the open space after passing Hwanho Community Center (End of Hwanho Line) </t>
  </si>
  <si>
    <t xml:space="preserve">     50m after Sunrise Greenville Apt. bus stop → 10m after Chungwoo Daerim A bus stop →</t>
  </si>
  <si>
    <t xml:space="preserve">   Duhodong Pohang Hotel (Best Western) Bus Stop  → Gyeongbuk mineral oil gas station crosswalk → Front of ChaeUm Hospital</t>
  </si>
  <si>
    <t xml:space="preserve">  ※ Hwanho-dong Bus :  Opposite side of Chevrolet A/S next to Student Culture Hall  → Front of sign at Hwanho-dong Community Center</t>
  </si>
  <si>
    <r>
      <t>※</t>
    </r>
    <r>
      <rPr>
        <b/>
        <sz val="14"/>
        <color indexed="8"/>
        <rFont val="함초롬바탕"/>
        <family val="1"/>
        <charset val="129"/>
      </rPr>
      <t xml:space="preserve"> </t>
    </r>
    <r>
      <rPr>
        <b/>
        <sz val="14"/>
        <color indexed="10"/>
        <rFont val="함초롬바탕"/>
        <family val="1"/>
        <charset val="129"/>
      </rPr>
      <t>School Bus Route/Schedules can by changed according to school's situations</t>
    </r>
  </si>
  <si>
    <t xml:space="preserve"> - Pohang-si intracity bus routes will be changed and operated starting from October 2018</t>
  </si>
  <si>
    <t>※ Request for Cooperation ※</t>
  </si>
  <si>
    <t xml:space="preserve">   - Please make payments when getting on the bus through Student ID Card (NFC)</t>
  </si>
  <si>
    <t xml:space="preserve">   - Smart cards, charge traffic cards, or cash is allowed (school visitors)</t>
  </si>
  <si>
    <t xml:space="preserve">   - School Shuttle Bus one-way fee is 800 won</t>
  </si>
  <si>
    <t xml:space="preserve"> ※ Contact info for lost property or inconveniences : Director of General and Human Resources Affairs Team, Park Dong Gyu (Ext. No. 1143)</t>
  </si>
  <si>
    <t xml:space="preserve">Office Hours: 09:00 ~ 18:00 (During Semester)                                                                 </t>
  </si>
  <si>
    <t>Office Hours: 09:00 ~ 15:00 (Summer). 16:00 (Winter) Vacation</t>
  </si>
  <si>
    <t>-</t>
    <phoneticPr fontId="2" type="noConversion"/>
  </si>
  <si>
    <t xml:space="preserve">
</t>
    <phoneticPr fontId="2" type="noConversion"/>
  </si>
  <si>
    <t>Intracity→ Yongdeok direction</t>
  </si>
  <si>
    <t>Yongdeok(Yeonam)→ Intracity direction</t>
  </si>
  <si>
    <r>
      <rPr>
        <b/>
        <sz val="18"/>
        <color indexed="30"/>
        <rFont val="맑은 고딕"/>
        <family val="3"/>
        <charset val="129"/>
      </rPr>
      <t>※</t>
    </r>
    <r>
      <rPr>
        <b/>
        <sz val="18"/>
        <color indexed="49"/>
        <rFont val="맑은 고딕"/>
        <family val="3"/>
        <charset val="129"/>
      </rPr>
      <t xml:space="preserve"> Intracity Bus </t>
    </r>
    <r>
      <rPr>
        <b/>
        <sz val="18"/>
        <color indexed="30"/>
        <rFont val="맑은 고딕"/>
        <family val="3"/>
        <charset val="129"/>
      </rPr>
      <t>Pohang. Intracity Bus Schedule ※</t>
    </r>
  </si>
  <si>
    <t>Yongdeok. Yeonam Region(No. 176,177) Bus Schedule</t>
  </si>
  <si>
    <t>Song-do</t>
  </si>
  <si>
    <t>Jukdo Market</t>
  </si>
  <si>
    <t>Yeonam</t>
  </si>
  <si>
    <t>Yangdeok</t>
  </si>
  <si>
    <t>Chilpo</t>
  </si>
  <si>
    <t>Yongdeok</t>
  </si>
  <si>
    <t>Note</t>
  </si>
  <si>
    <t>Transfer at Yangdeok</t>
  </si>
  <si>
    <t>Yukdo Market
Extension</t>
  </si>
  <si>
    <r>
      <rPr>
        <b/>
        <sz val="22"/>
        <color indexed="12"/>
        <rFont val="맑은 고딕"/>
        <family val="3"/>
        <charset val="129"/>
      </rPr>
      <t>※</t>
    </r>
    <r>
      <rPr>
        <b/>
        <sz val="22"/>
        <color indexed="49"/>
        <rFont val="맑은 고딕"/>
        <family val="3"/>
        <charset val="129"/>
      </rPr>
      <t xml:space="preserve"> Intracity Heunghae Bus Schedule</t>
    </r>
    <r>
      <rPr>
        <b/>
        <sz val="22"/>
        <color indexed="12"/>
        <rFont val="맑은 고딕"/>
        <family val="3"/>
        <charset val="129"/>
      </rPr>
      <t xml:space="preserve"> ※</t>
    </r>
  </si>
  <si>
    <r>
      <rPr>
        <b/>
        <sz val="9"/>
        <color indexed="10"/>
        <rFont val="맑은 고딕"/>
        <family val="3"/>
        <charset val="129"/>
      </rPr>
      <t>Intracity Bus</t>
    </r>
    <r>
      <rPr>
        <b/>
        <sz val="9"/>
        <rFont val="맑은 고딕"/>
        <family val="3"/>
        <charset val="129"/>
      </rPr>
      <t xml:space="preserve"> 
Heunghae direction</t>
    </r>
  </si>
  <si>
    <t>no.</t>
  </si>
  <si>
    <t>Day of the Week</t>
  </si>
  <si>
    <t>Gokgang
Stopover</t>
  </si>
  <si>
    <t>※ Intracity Bus Schedule can be changed according to Bus Transportation Co.'s situations</t>
  </si>
  <si>
    <t>1st Period</t>
  </si>
  <si>
    <t>2nd Period</t>
  </si>
  <si>
    <t>3rd Period</t>
  </si>
  <si>
    <t>4th Period</t>
  </si>
  <si>
    <t>5th Period</t>
  </si>
  <si>
    <t>6th Period</t>
  </si>
  <si>
    <t>7th Period</t>
  </si>
  <si>
    <t>8th Period</t>
  </si>
  <si>
    <t>Summer Course Timetable</t>
  </si>
  <si>
    <t>Starts at Jangseong furniture gallery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</si>
</sst>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6">
    <font>
      <sz val="11"/>
      <color theme="1"/>
      <name val="Calibri"/>
      <family val="2"/>
      <charset val="129"/>
      <scheme val="minor"/>
    </font>
    <font>
      <sz val="18"/>
      <name val="굴림"/>
      <family val="3"/>
      <charset val="129"/>
    </font>
    <font>
      <b/>
      <sz val="18"/>
      <name val="굴림"/>
      <family val="3"/>
      <charset val="129"/>
    </font>
    <font>
      <b/>
      <sz val="22"/>
      <name val="굴림"/>
      <family val="3"/>
      <charset val="129"/>
    </font>
    <font>
      <b/>
      <sz val="20"/>
      <name val="굴림"/>
      <family val="3"/>
      <charset val="129"/>
    </font>
    <font>
      <sz val="10"/>
      <name val="굴림"/>
      <family val="3"/>
      <charset val="129"/>
    </font>
    <font>
      <sz val="8"/>
      <color indexed="9"/>
      <name val="굴림"/>
      <family val="3"/>
      <charset val="129"/>
    </font>
    <font>
      <b/>
      <sz val="12"/>
      <name val="굴림"/>
      <family val="3"/>
      <charset val="129"/>
    </font>
    <font>
      <sz val="10"/>
      <color theme="1" tint="0.34998626667073579"/>
      <name val="굴림"/>
      <family val="3"/>
      <charset val="129"/>
    </font>
    <font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11"/>
      <name val="굴림"/>
      <family val="3"/>
      <charset val="129"/>
    </font>
    <font>
      <sz val="8"/>
      <name val="굴림"/>
      <family val="3"/>
      <charset val="129"/>
    </font>
    <font>
      <sz val="11"/>
      <color indexed="8"/>
      <name val="굴림"/>
      <family val="3"/>
      <charset val="129"/>
    </font>
    <font>
      <sz val="6"/>
      <name val="굴림"/>
      <family val="3"/>
      <charset val="129"/>
    </font>
    <font>
      <b/>
      <sz val="16"/>
      <name val="굴림"/>
      <family val="3"/>
      <charset val="129"/>
    </font>
    <font>
      <sz val="14"/>
      <name val="굴림"/>
      <family val="3"/>
      <charset val="129"/>
    </font>
    <font>
      <b/>
      <sz val="14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rgb="FF0000FF"/>
      <name val="굴림"/>
      <family val="3"/>
      <charset val="129"/>
    </font>
    <font>
      <sz val="14"/>
      <color rgb="FF0000FF"/>
      <name val="굴림"/>
      <family val="3"/>
      <charset val="129"/>
    </font>
    <font>
      <sz val="14"/>
      <name val="맑은 고딕"/>
      <family val="3"/>
      <charset val="129"/>
    </font>
    <font>
      <sz val="14"/>
      <color rgb="FFFF0000"/>
      <name val="굴림"/>
      <family val="3"/>
      <charset val="129"/>
    </font>
    <font>
      <b/>
      <sz val="18"/>
      <color indexed="10"/>
      <name val="굴림"/>
      <family val="3"/>
      <charset val="129"/>
    </font>
    <font>
      <b/>
      <sz val="12"/>
      <name val="Calibri Light"/>
      <family val="3"/>
      <charset val="129"/>
      <scheme val="major"/>
    </font>
    <font>
      <sz val="12"/>
      <color theme="1"/>
      <name val="Calibri Light"/>
      <family val="3"/>
      <charset val="129"/>
      <scheme val="major"/>
    </font>
    <font>
      <sz val="12"/>
      <name val="Calibri Light"/>
      <family val="3"/>
      <charset val="129"/>
      <scheme val="major"/>
    </font>
    <font>
      <b/>
      <sz val="12"/>
      <color indexed="10"/>
      <name val="굴림"/>
      <family val="3"/>
      <charset val="129"/>
    </font>
    <font>
      <b/>
      <sz val="14"/>
      <color indexed="10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0"/>
      <name val="굴림"/>
      <family val="3"/>
      <charset val="129"/>
    </font>
    <font>
      <b/>
      <sz val="14"/>
      <color indexed="8"/>
      <name val="맑은 고딕"/>
      <family val="3"/>
      <charset val="129"/>
    </font>
    <font>
      <b/>
      <sz val="12"/>
      <color theme="1" tint="0.499984740745262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indexed="63"/>
      <name val="맑은 고딕"/>
      <family val="3"/>
      <charset val="129"/>
    </font>
    <font>
      <b/>
      <sz val="14"/>
      <color indexed="23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1"/>
      <color theme="1"/>
      <name val="굴림"/>
      <family val="3"/>
      <charset val="129"/>
    </font>
    <font>
      <b/>
      <sz val="30"/>
      <color rgb="FFFF0000"/>
      <name val="굴림"/>
      <family val="3"/>
      <charset val="129"/>
    </font>
    <font>
      <sz val="11"/>
      <color theme="1"/>
      <name val="Calibri Light"/>
      <family val="3"/>
      <charset val="129"/>
      <scheme val="major"/>
    </font>
    <font>
      <b/>
      <sz val="30"/>
      <color indexed="10"/>
      <name val="Calibri Light"/>
      <family val="3"/>
      <charset val="129"/>
      <scheme val="major"/>
    </font>
    <font>
      <b/>
      <sz val="24"/>
      <name val="굴림"/>
      <family val="3"/>
      <charset val="129"/>
    </font>
    <font>
      <b/>
      <sz val="14"/>
      <color rgb="FF0000FF"/>
      <name val="굴림"/>
      <family val="3"/>
      <charset val="129"/>
    </font>
    <font>
      <sz val="12"/>
      <color rgb="FF0000FF"/>
      <name val="굴림"/>
      <family val="3"/>
      <charset val="129"/>
    </font>
    <font>
      <b/>
      <sz val="8"/>
      <color rgb="FF632523"/>
      <name val="Calibri"/>
      <family val="2"/>
    </font>
    <font>
      <sz val="11"/>
      <color theme="1" tint="0.34998626667073579"/>
      <name val="굴림"/>
      <family val="3"/>
      <charset val="129"/>
    </font>
    <font>
      <b/>
      <sz val="11"/>
      <color indexed="23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7"/>
      <color rgb="FF632523"/>
      <name val="Calibri"/>
      <family val="2"/>
    </font>
    <font>
      <b/>
      <sz val="10"/>
      <color theme="1" tint="0.499984740745262"/>
      <name val="굴림"/>
      <family val="3"/>
      <charset val="129"/>
    </font>
    <font>
      <b/>
      <sz val="11"/>
      <color theme="1" tint="0.499984740745262"/>
      <name val="굴림"/>
      <family val="3"/>
      <charset val="129"/>
    </font>
    <font>
      <b/>
      <sz val="11"/>
      <color indexed="12"/>
      <name val="굴림"/>
      <family val="3"/>
      <charset val="129"/>
    </font>
    <font>
      <b/>
      <sz val="11"/>
      <color theme="0" tint="-0.499984740745262"/>
      <name val="굴림"/>
      <family val="3"/>
      <charset val="129"/>
    </font>
    <font>
      <b/>
      <sz val="14"/>
      <color rgb="FFFF0000"/>
      <name val="함초롬바탕"/>
      <family val="1"/>
      <charset val="129"/>
    </font>
    <font>
      <b/>
      <sz val="14"/>
      <color indexed="8"/>
      <name val="함초롬바탕"/>
      <family val="1"/>
      <charset val="129"/>
    </font>
    <font>
      <b/>
      <sz val="14"/>
      <color indexed="10"/>
      <name val="함초롬바탕"/>
      <family val="1"/>
      <charset val="129"/>
    </font>
    <font>
      <b/>
      <sz val="12"/>
      <color rgb="FFFF0000"/>
      <name val="함초롬바탕"/>
      <family val="1"/>
      <charset val="129"/>
    </font>
    <font>
      <sz val="8"/>
      <color indexed="8"/>
      <name val="굴림"/>
      <family val="3"/>
      <charset val="129"/>
    </font>
    <font>
      <b/>
      <sz val="16"/>
      <color rgb="FFFF0000"/>
      <name val="굴림"/>
      <family val="3"/>
      <charset val="129"/>
    </font>
    <font>
      <sz val="11"/>
      <color indexed="30"/>
      <name val="굴림"/>
      <family val="3"/>
      <charset val="129"/>
    </font>
    <font>
      <sz val="12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23"/>
      <name val="굴림"/>
      <family val="3"/>
      <charset val="129"/>
    </font>
    <font>
      <sz val="12"/>
      <color indexed="12"/>
      <name val="굴림"/>
      <family val="3"/>
      <charset val="129"/>
    </font>
    <font>
      <b/>
      <sz val="14"/>
      <color theme="1" tint="0.499984740745262"/>
      <name val="굴림"/>
      <family val="3"/>
      <charset val="129"/>
    </font>
    <font>
      <b/>
      <sz val="10"/>
      <color theme="0" tint="-0.499984740745262"/>
      <name val="굴림"/>
      <family val="3"/>
      <charset val="129"/>
    </font>
    <font>
      <sz val="10"/>
      <color theme="0" tint="-0.499984740745262"/>
      <name val="굴림"/>
      <family val="3"/>
      <charset val="129"/>
    </font>
    <font>
      <b/>
      <sz val="10"/>
      <color theme="0" tint="-0.499984740745262"/>
      <name val="맑은 고딕"/>
      <family val="3"/>
      <charset val="129"/>
    </font>
    <font>
      <b/>
      <sz val="12"/>
      <color theme="1"/>
      <name val="Calibri Light"/>
      <family val="3"/>
      <charset val="129"/>
      <scheme val="major"/>
    </font>
    <font>
      <b/>
      <sz val="6"/>
      <color theme="1"/>
      <name val="Calibri Light"/>
      <family val="3"/>
      <charset val="129"/>
      <scheme val="major"/>
    </font>
    <font>
      <b/>
      <sz val="18"/>
      <color theme="1"/>
      <name val="Calibri Light"/>
      <family val="3"/>
      <charset val="129"/>
      <scheme val="major"/>
    </font>
    <font>
      <b/>
      <sz val="14"/>
      <color theme="1"/>
      <name val="Calibri Light"/>
      <family val="3"/>
      <charset val="129"/>
      <scheme val="major"/>
    </font>
    <font>
      <b/>
      <sz val="11"/>
      <color theme="1"/>
      <name val="Calibri Light"/>
      <family val="3"/>
      <charset val="129"/>
      <scheme val="major"/>
    </font>
    <font>
      <b/>
      <sz val="22"/>
      <color theme="1"/>
      <name val="Calibri Light"/>
      <family val="3"/>
      <charset val="129"/>
      <scheme val="major"/>
    </font>
    <font>
      <b/>
      <sz val="22"/>
      <color indexed="49"/>
      <name val="맑은 고딕"/>
      <family val="3"/>
      <charset val="129"/>
    </font>
    <font>
      <b/>
      <sz val="22"/>
      <color indexed="12"/>
      <name val="맑은 고딕"/>
      <family val="3"/>
      <charset val="129"/>
    </font>
    <font>
      <b/>
      <sz val="22"/>
      <color indexed="49"/>
      <name val="Calibri Light"/>
      <family val="3"/>
      <charset val="129"/>
      <scheme val="major"/>
    </font>
    <font>
      <b/>
      <sz val="11"/>
      <name val="Calibri Light"/>
      <family val="3"/>
      <charset val="129"/>
      <scheme val="major"/>
    </font>
    <font>
      <b/>
      <sz val="10"/>
      <name val="Calibri Light"/>
      <family val="3"/>
      <charset val="129"/>
      <scheme val="major"/>
    </font>
    <font>
      <sz val="11"/>
      <name val="Calibri Light"/>
      <family val="3"/>
      <charset val="129"/>
      <scheme val="major"/>
    </font>
    <font>
      <sz val="10"/>
      <name val="Calibri Light"/>
      <family val="3"/>
      <charset val="129"/>
      <scheme val="major"/>
    </font>
    <font>
      <b/>
      <sz val="11"/>
      <color rgb="FFFF0000"/>
      <name val="Calibri Light"/>
      <family val="3"/>
      <charset val="129"/>
      <scheme val="major"/>
    </font>
    <font>
      <b/>
      <sz val="11"/>
      <color indexed="30"/>
      <name val="Calibri Light"/>
      <family val="3"/>
      <charset val="129"/>
      <scheme val="major"/>
    </font>
    <font>
      <sz val="11"/>
      <color indexed="30"/>
      <name val="Calibri Light"/>
      <family val="3"/>
      <charset val="129"/>
      <scheme val="major"/>
    </font>
    <font>
      <b/>
      <sz val="12"/>
      <color indexed="30"/>
      <name val="Calibri Light"/>
      <family val="3"/>
      <charset val="129"/>
      <scheme val="major"/>
    </font>
    <font>
      <b/>
      <sz val="10"/>
      <color theme="1"/>
      <name val="Calibri Light"/>
      <family val="3"/>
      <charset val="129"/>
      <scheme val="major"/>
    </font>
    <font>
      <b/>
      <sz val="18"/>
      <color indexed="49"/>
      <name val="맑은 고딕"/>
      <family val="3"/>
      <charset val="129"/>
    </font>
    <font>
      <b/>
      <sz val="18"/>
      <color indexed="30"/>
      <name val="맑은 고딕"/>
      <family val="3"/>
      <charset val="129"/>
    </font>
    <font>
      <b/>
      <sz val="18"/>
      <color indexed="49"/>
      <name val="Calibri Light"/>
      <family val="3"/>
      <charset val="129"/>
      <scheme val="major"/>
    </font>
    <font>
      <b/>
      <sz val="9"/>
      <color theme="1"/>
      <name val="Calibri Light"/>
      <family val="3"/>
      <charset val="129"/>
      <scheme val="major"/>
    </font>
    <font>
      <b/>
      <sz val="8"/>
      <color theme="1"/>
      <name val="Calibri Light"/>
      <family val="3"/>
      <charset val="129"/>
      <scheme val="major"/>
    </font>
    <font>
      <sz val="9"/>
      <color theme="1"/>
      <name val="Calibri Light"/>
      <family val="3"/>
      <charset val="129"/>
      <scheme val="major"/>
    </font>
    <font>
      <b/>
      <sz val="9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8"/>
      <name val="Calibri Light"/>
      <family val="3"/>
      <charset val="129"/>
      <scheme val="major"/>
    </font>
    <font>
      <b/>
      <sz val="14"/>
      <color theme="1" tint="0.249977111117893"/>
      <name val="맑은 고딕"/>
      <family val="3"/>
      <charset val="129"/>
    </font>
    <font>
      <b/>
      <sz val="12"/>
      <color theme="1" tint="0.249977111117893"/>
      <name val="맑은 고딕"/>
      <family val="3"/>
      <charset val="129"/>
    </font>
    <font>
      <b/>
      <sz val="18"/>
      <color theme="1"/>
      <name val="Calibri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6" fillId="3" borderId="24" xfId="0" applyFont="1" applyFill="1" applyBorder="1" applyAlignment="1">
      <alignment horizontal="center" vertical="center"/>
    </xf>
    <xf numFmtId="20" fontId="17" fillId="3" borderId="25" xfId="0" applyNumberFormat="1" applyFont="1" applyFill="1" applyBorder="1" applyAlignment="1">
      <alignment horizontal="center" vertical="center"/>
    </xf>
    <xf numFmtId="20" fontId="17" fillId="3" borderId="26" xfId="0" applyNumberFormat="1" applyFont="1" applyFill="1" applyBorder="1" applyAlignment="1">
      <alignment horizontal="center" vertical="center"/>
    </xf>
    <xf numFmtId="20" fontId="18" fillId="4" borderId="26" xfId="0" applyNumberFormat="1" applyFont="1" applyFill="1" applyBorder="1" applyAlignment="1">
      <alignment horizontal="center" vertical="center"/>
    </xf>
    <xf numFmtId="20" fontId="18" fillId="4" borderId="27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20" fontId="5" fillId="0" borderId="30" xfId="0" applyNumberFormat="1" applyFont="1" applyBorder="1" applyAlignment="1">
      <alignment horizontal="center" vertical="center"/>
    </xf>
    <xf numFmtId="20" fontId="5" fillId="0" borderId="31" xfId="0" applyNumberFormat="1" applyFont="1" applyBorder="1" applyAlignment="1">
      <alignment horizontal="center" vertical="center"/>
    </xf>
    <xf numFmtId="20" fontId="18" fillId="3" borderId="32" xfId="0" applyNumberFormat="1" applyFont="1" applyFill="1" applyBorder="1" applyAlignment="1">
      <alignment horizontal="center" vertical="center"/>
    </xf>
    <xf numFmtId="20" fontId="18" fillId="3" borderId="26" xfId="0" applyNumberFormat="1" applyFont="1" applyFill="1" applyBorder="1" applyAlignment="1">
      <alignment horizontal="center" vertical="center"/>
    </xf>
    <xf numFmtId="20" fontId="18" fillId="3" borderId="33" xfId="0" applyNumberFormat="1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20" fontId="18" fillId="5" borderId="39" xfId="0" applyNumberFormat="1" applyFont="1" applyFill="1" applyBorder="1" applyAlignment="1">
      <alignment horizontal="center" vertical="center"/>
    </xf>
    <xf numFmtId="20" fontId="18" fillId="5" borderId="40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20" fontId="5" fillId="0" borderId="42" xfId="0" applyNumberFormat="1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20" fontId="5" fillId="0" borderId="43" xfId="0" applyNumberFormat="1" applyFont="1" applyBorder="1" applyAlignment="1">
      <alignment horizontal="center" vertical="center"/>
    </xf>
    <xf numFmtId="20" fontId="18" fillId="5" borderId="38" xfId="0" applyNumberFormat="1" applyFont="1" applyFill="1" applyBorder="1" applyAlignment="1">
      <alignment horizontal="center" vertical="center"/>
    </xf>
    <xf numFmtId="20" fontId="18" fillId="5" borderId="44" xfId="0" applyNumberFormat="1" applyFont="1" applyFill="1" applyBorder="1" applyAlignment="1">
      <alignment horizontal="center" vertical="center"/>
    </xf>
    <xf numFmtId="20" fontId="18" fillId="5" borderId="45" xfId="0" applyNumberFormat="1" applyFont="1" applyFill="1" applyBorder="1" applyAlignment="1">
      <alignment horizontal="center" vertical="center"/>
    </xf>
    <xf numFmtId="20" fontId="18" fillId="4" borderId="46" xfId="0" applyNumberFormat="1" applyFont="1" applyFill="1" applyBorder="1" applyAlignment="1">
      <alignment horizontal="center" vertical="center"/>
    </xf>
    <xf numFmtId="20" fontId="18" fillId="4" borderId="44" xfId="0" applyNumberFormat="1" applyFont="1" applyFill="1" applyBorder="1" applyAlignment="1">
      <alignment horizontal="center" vertical="center"/>
    </xf>
    <xf numFmtId="20" fontId="18" fillId="4" borderId="39" xfId="0" applyNumberFormat="1" applyFont="1" applyFill="1" applyBorder="1" applyAlignment="1">
      <alignment horizontal="center" vertical="center"/>
    </xf>
    <xf numFmtId="20" fontId="18" fillId="4" borderId="40" xfId="0" applyNumberFormat="1" applyFont="1" applyFill="1" applyBorder="1" applyAlignment="1">
      <alignment horizontal="center" vertical="center"/>
    </xf>
    <xf numFmtId="20" fontId="18" fillId="4" borderId="38" xfId="0" applyNumberFormat="1" applyFont="1" applyFill="1" applyBorder="1" applyAlignment="1">
      <alignment horizontal="center" vertical="center"/>
    </xf>
    <xf numFmtId="20" fontId="18" fillId="4" borderId="45" xfId="0" applyNumberFormat="1" applyFont="1" applyFill="1" applyBorder="1" applyAlignment="1">
      <alignment horizontal="center" vertical="center"/>
    </xf>
    <xf numFmtId="20" fontId="21" fillId="4" borderId="44" xfId="0" applyNumberFormat="1" applyFont="1" applyFill="1" applyBorder="1" applyAlignment="1">
      <alignment horizontal="center" vertical="center"/>
    </xf>
    <xf numFmtId="20" fontId="21" fillId="4" borderId="40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20" fontId="18" fillId="4" borderId="48" xfId="0" applyNumberFormat="1" applyFont="1" applyFill="1" applyBorder="1" applyAlignment="1">
      <alignment horizontal="center" vertical="center"/>
    </xf>
    <xf numFmtId="20" fontId="5" fillId="0" borderId="49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21" fillId="3" borderId="46" xfId="0" applyNumberFormat="1" applyFont="1" applyFill="1" applyBorder="1" applyAlignment="1">
      <alignment horizontal="center" vertical="center"/>
    </xf>
    <xf numFmtId="20" fontId="21" fillId="3" borderId="44" xfId="0" applyNumberFormat="1" applyFont="1" applyFill="1" applyBorder="1" applyAlignment="1">
      <alignment horizontal="center" vertical="center"/>
    </xf>
    <xf numFmtId="20" fontId="21" fillId="3" borderId="40" xfId="0" applyNumberFormat="1" applyFont="1" applyFill="1" applyBorder="1" applyAlignment="1">
      <alignment horizontal="center" vertical="center"/>
    </xf>
    <xf numFmtId="20" fontId="18" fillId="3" borderId="46" xfId="0" applyNumberFormat="1" applyFont="1" applyFill="1" applyBorder="1" applyAlignment="1">
      <alignment horizontal="center" vertical="center"/>
    </xf>
    <xf numFmtId="20" fontId="18" fillId="3" borderId="44" xfId="0" applyNumberFormat="1" applyFont="1" applyFill="1" applyBorder="1" applyAlignment="1">
      <alignment horizontal="center" vertical="center"/>
    </xf>
    <xf numFmtId="20" fontId="18" fillId="3" borderId="40" xfId="0" applyNumberFormat="1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20" fontId="18" fillId="5" borderId="46" xfId="0" applyNumberFormat="1" applyFont="1" applyFill="1" applyBorder="1" applyAlignment="1">
      <alignment horizontal="center" vertical="center"/>
    </xf>
    <xf numFmtId="20" fontId="23" fillId="3" borderId="46" xfId="0" applyNumberFormat="1" applyFont="1" applyFill="1" applyBorder="1" applyAlignment="1">
      <alignment horizontal="center" vertical="center"/>
    </xf>
    <xf numFmtId="20" fontId="23" fillId="3" borderId="44" xfId="0" applyNumberFormat="1" applyFont="1" applyFill="1" applyBorder="1" applyAlignment="1">
      <alignment horizontal="center" vertical="center"/>
    </xf>
    <xf numFmtId="20" fontId="23" fillId="3" borderId="40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20" fontId="18" fillId="0" borderId="46" xfId="0" applyNumberFormat="1" applyFont="1" applyFill="1" applyBorder="1" applyAlignment="1">
      <alignment horizontal="center" vertical="center"/>
    </xf>
    <xf numFmtId="20" fontId="18" fillId="0" borderId="44" xfId="0" applyNumberFormat="1" applyFont="1" applyFill="1" applyBorder="1" applyAlignment="1">
      <alignment horizontal="center" vertical="center"/>
    </xf>
    <xf numFmtId="20" fontId="18" fillId="0" borderId="40" xfId="0" applyNumberFormat="1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20" fontId="18" fillId="4" borderId="52" xfId="0" applyNumberFormat="1" applyFont="1" applyFill="1" applyBorder="1" applyAlignment="1">
      <alignment horizontal="center" vertical="center"/>
    </xf>
    <xf numFmtId="20" fontId="18" fillId="3" borderId="5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0" fontId="23" fillId="4" borderId="46" xfId="0" applyNumberFormat="1" applyFont="1" applyFill="1" applyBorder="1" applyAlignment="1">
      <alignment horizontal="center" vertical="center"/>
    </xf>
    <xf numFmtId="20" fontId="23" fillId="4" borderId="44" xfId="0" applyNumberFormat="1" applyFont="1" applyFill="1" applyBorder="1" applyAlignment="1">
      <alignment horizontal="center" vertical="center"/>
    </xf>
    <xf numFmtId="20" fontId="23" fillId="4" borderId="40" xfId="0" applyNumberFormat="1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 wrapText="1"/>
    </xf>
    <xf numFmtId="20" fontId="16" fillId="5" borderId="46" xfId="0" applyNumberFormat="1" applyFont="1" applyFill="1" applyBorder="1" applyAlignment="1">
      <alignment horizontal="center" vertical="center"/>
    </xf>
    <xf numFmtId="20" fontId="16" fillId="5" borderId="44" xfId="0" applyNumberFormat="1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 wrapText="1"/>
    </xf>
    <xf numFmtId="20" fontId="25" fillId="7" borderId="58" xfId="0" applyNumberFormat="1" applyFont="1" applyFill="1" applyBorder="1" applyAlignment="1">
      <alignment horizontal="center" vertical="center"/>
    </xf>
    <xf numFmtId="20" fontId="26" fillId="7" borderId="39" xfId="0" applyNumberFormat="1" applyFont="1" applyFill="1" applyBorder="1" applyAlignment="1">
      <alignment horizontal="center" vertical="center"/>
    </xf>
    <xf numFmtId="20" fontId="25" fillId="6" borderId="39" xfId="0" applyNumberFormat="1" applyFont="1" applyFill="1" applyBorder="1" applyAlignment="1">
      <alignment horizontal="center" vertical="center"/>
    </xf>
    <xf numFmtId="20" fontId="27" fillId="7" borderId="48" xfId="0" applyNumberFormat="1" applyFont="1" applyFill="1" applyBorder="1" applyAlignment="1">
      <alignment horizontal="center" vertical="center"/>
    </xf>
    <xf numFmtId="20" fontId="23" fillId="4" borderId="50" xfId="0" applyNumberFormat="1" applyFont="1" applyFill="1" applyBorder="1" applyAlignment="1">
      <alignment horizontal="center" vertical="center"/>
    </xf>
    <xf numFmtId="20" fontId="26" fillId="7" borderId="44" xfId="0" applyNumberFormat="1" applyFont="1" applyFill="1" applyBorder="1" applyAlignment="1">
      <alignment horizontal="center" vertical="center"/>
    </xf>
    <xf numFmtId="20" fontId="25" fillId="6" borderId="44" xfId="0" applyNumberFormat="1" applyFont="1" applyFill="1" applyBorder="1" applyAlignment="1">
      <alignment horizontal="center" vertical="center"/>
    </xf>
    <xf numFmtId="20" fontId="18" fillId="4" borderId="50" xfId="0" applyNumberFormat="1" applyFont="1" applyFill="1" applyBorder="1" applyAlignment="1">
      <alignment horizontal="center" vertical="center"/>
    </xf>
    <xf numFmtId="20" fontId="23" fillId="3" borderId="50" xfId="0" applyNumberFormat="1" applyFont="1" applyFill="1" applyBorder="1" applyAlignment="1">
      <alignment horizontal="center" vertical="center"/>
    </xf>
    <xf numFmtId="20" fontId="26" fillId="7" borderId="59" xfId="0" applyNumberFormat="1" applyFont="1" applyFill="1" applyBorder="1" applyAlignment="1">
      <alignment horizontal="center" vertical="center"/>
    </xf>
    <xf numFmtId="20" fontId="25" fillId="6" borderId="59" xfId="0" applyNumberFormat="1" applyFont="1" applyFill="1" applyBorder="1" applyAlignment="1">
      <alignment horizontal="center" vertical="center"/>
    </xf>
    <xf numFmtId="20" fontId="18" fillId="3" borderId="50" xfId="0" applyNumberFormat="1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20" fontId="16" fillId="5" borderId="62" xfId="0" applyNumberFormat="1" applyFont="1" applyFill="1" applyBorder="1" applyAlignment="1">
      <alignment horizontal="center" vertical="center"/>
    </xf>
    <xf numFmtId="20" fontId="16" fillId="5" borderId="59" xfId="0" applyNumberFormat="1" applyFont="1" applyFill="1" applyBorder="1" applyAlignment="1">
      <alignment horizontal="center" vertical="center"/>
    </xf>
    <xf numFmtId="49" fontId="16" fillId="5" borderId="59" xfId="0" applyNumberFormat="1" applyFont="1" applyFill="1" applyBorder="1" applyAlignment="1">
      <alignment horizontal="center" vertical="center"/>
    </xf>
    <xf numFmtId="20" fontId="16" fillId="5" borderId="59" xfId="0" applyNumberFormat="1" applyFont="1" applyFill="1" applyBorder="1" applyAlignment="1">
      <alignment vertical="center"/>
    </xf>
    <xf numFmtId="20" fontId="16" fillId="5" borderId="63" xfId="0" applyNumberFormat="1" applyFont="1" applyFill="1" applyBorder="1" applyAlignment="1">
      <alignment vertical="center"/>
    </xf>
    <xf numFmtId="0" fontId="5" fillId="3" borderId="64" xfId="0" applyFont="1" applyFill="1" applyBorder="1" applyAlignment="1">
      <alignment horizontal="center" vertical="center"/>
    </xf>
    <xf numFmtId="20" fontId="5" fillId="0" borderId="65" xfId="0" applyNumberFormat="1" applyFont="1" applyBorder="1" applyAlignment="1">
      <alignment horizontal="center" vertical="center"/>
    </xf>
    <xf numFmtId="20" fontId="5" fillId="0" borderId="66" xfId="0" applyNumberFormat="1" applyFont="1" applyBorder="1" applyAlignment="1">
      <alignment horizontal="center" vertical="center"/>
    </xf>
    <xf numFmtId="20" fontId="5" fillId="0" borderId="67" xfId="0" applyNumberFormat="1" applyFont="1" applyBorder="1" applyAlignment="1">
      <alignment horizontal="center" vertical="center"/>
    </xf>
    <xf numFmtId="20" fontId="31" fillId="0" borderId="10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20" fontId="31" fillId="0" borderId="1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3" fillId="0" borderId="76" xfId="0" applyFont="1" applyBorder="1" applyAlignment="1">
      <alignment vertical="center"/>
    </xf>
    <xf numFmtId="0" fontId="37" fillId="0" borderId="76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0" fillId="0" borderId="0" xfId="0" applyFont="1" applyAlignment="1">
      <alignment horizontal="left" vertical="center" readingOrder="1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readingOrder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3" fillId="0" borderId="0" xfId="0" applyFont="1" applyAlignment="1"/>
    <xf numFmtId="0" fontId="64" fillId="0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3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76" fillId="0" borderId="82" xfId="0" applyFont="1" applyBorder="1" applyAlignment="1">
      <alignment horizontal="center" vertical="center"/>
    </xf>
    <xf numFmtId="0" fontId="77" fillId="0" borderId="85" xfId="0" applyFont="1" applyBorder="1" applyAlignment="1">
      <alignment horizontal="center"/>
    </xf>
    <xf numFmtId="0" fontId="76" fillId="0" borderId="86" xfId="0" applyFont="1" applyBorder="1" applyAlignment="1">
      <alignment horizontal="center" vertical="center"/>
    </xf>
    <xf numFmtId="0" fontId="45" fillId="0" borderId="82" xfId="0" applyNumberFormat="1" applyFont="1" applyBorder="1" applyAlignment="1">
      <alignment horizontal="center" vertical="center"/>
    </xf>
    <xf numFmtId="0" fontId="45" fillId="0" borderId="83" xfId="0" applyNumberFormat="1" applyFont="1" applyBorder="1" applyAlignment="1">
      <alignment horizontal="center" vertical="center"/>
    </xf>
    <xf numFmtId="20" fontId="45" fillId="0" borderId="84" xfId="0" applyNumberFormat="1" applyFont="1" applyBorder="1" applyAlignment="1">
      <alignment horizontal="center" vertical="center"/>
    </xf>
    <xf numFmtId="0" fontId="76" fillId="6" borderId="85" xfId="0" applyNumberFormat="1" applyFont="1" applyFill="1" applyBorder="1" applyAlignment="1">
      <alignment horizontal="center" vertical="center"/>
    </xf>
    <xf numFmtId="20" fontId="45" fillId="0" borderId="83" xfId="0" applyNumberFormat="1" applyFont="1" applyBorder="1" applyAlignment="1">
      <alignment horizontal="center" vertical="center"/>
    </xf>
    <xf numFmtId="20" fontId="76" fillId="6" borderId="85" xfId="0" applyNumberFormat="1" applyFont="1" applyFill="1" applyBorder="1" applyAlignment="1">
      <alignment horizontal="center" vertical="center"/>
    </xf>
    <xf numFmtId="0" fontId="45" fillId="0" borderId="86" xfId="0" applyFont="1" applyBorder="1" applyAlignment="1">
      <alignment horizontal="center" vertical="center" wrapText="1"/>
    </xf>
    <xf numFmtId="20" fontId="45" fillId="0" borderId="82" xfId="0" applyNumberFormat="1" applyFont="1" applyBorder="1" applyAlignment="1">
      <alignment horizontal="center" vertical="center"/>
    </xf>
    <xf numFmtId="0" fontId="45" fillId="0" borderId="8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85" fillId="0" borderId="82" xfId="0" applyFont="1" applyFill="1" applyBorder="1" applyAlignment="1">
      <alignment horizontal="center" vertical="center"/>
    </xf>
    <xf numFmtId="0" fontId="85" fillId="0" borderId="83" xfId="0" applyFont="1" applyFill="1" applyBorder="1" applyAlignment="1">
      <alignment horizontal="center" vertical="center" wrapText="1"/>
    </xf>
    <xf numFmtId="0" fontId="85" fillId="0" borderId="86" xfId="0" applyFont="1" applyFill="1" applyBorder="1" applyAlignment="1">
      <alignment horizontal="center" vertical="center"/>
    </xf>
    <xf numFmtId="0" fontId="86" fillId="7" borderId="93" xfId="0" applyNumberFormat="1" applyFont="1" applyFill="1" applyBorder="1" applyAlignment="1">
      <alignment horizontal="center" vertical="center"/>
    </xf>
    <xf numFmtId="20" fontId="87" fillId="7" borderId="94" xfId="0" applyNumberFormat="1" applyFont="1" applyFill="1" applyBorder="1" applyAlignment="1">
      <alignment horizontal="center" vertical="center"/>
    </xf>
    <xf numFmtId="20" fontId="88" fillId="7" borderId="95" xfId="0" applyNumberFormat="1" applyFont="1" applyFill="1" applyBorder="1" applyAlignment="1">
      <alignment horizontal="center" vertical="center"/>
    </xf>
    <xf numFmtId="0" fontId="86" fillId="7" borderId="46" xfId="0" applyNumberFormat="1" applyFont="1" applyFill="1" applyBorder="1" applyAlignment="1">
      <alignment horizontal="center" vertical="center"/>
    </xf>
    <xf numFmtId="20" fontId="87" fillId="7" borderId="44" xfId="0" applyNumberFormat="1" applyFont="1" applyFill="1" applyBorder="1" applyAlignment="1">
      <alignment horizontal="center" vertical="center"/>
    </xf>
    <xf numFmtId="0" fontId="86" fillId="7" borderId="98" xfId="0" applyNumberFormat="1" applyFont="1" applyFill="1" applyBorder="1" applyAlignment="1">
      <alignment horizontal="center" vertical="center"/>
    </xf>
    <xf numFmtId="20" fontId="87" fillId="7" borderId="99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0" fillId="0" borderId="83" xfId="0" applyFont="1" applyBorder="1" applyAlignment="1">
      <alignment horizontal="center" vertical="center" wrapText="1"/>
    </xf>
    <xf numFmtId="0" fontId="97" fillId="0" borderId="82" xfId="0" applyFont="1" applyBorder="1" applyAlignment="1">
      <alignment horizontal="center" vertical="center" wrapText="1"/>
    </xf>
    <xf numFmtId="0" fontId="93" fillId="0" borderId="83" xfId="0" applyFont="1" applyBorder="1" applyAlignment="1">
      <alignment horizontal="center" vertical="center"/>
    </xf>
    <xf numFmtId="0" fontId="98" fillId="0" borderId="84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 wrapText="1"/>
    </xf>
    <xf numFmtId="0" fontId="99" fillId="0" borderId="86" xfId="0" applyFont="1" applyBorder="1" applyAlignment="1">
      <alignment horizontal="center" vertical="center" wrapText="1"/>
    </xf>
    <xf numFmtId="0" fontId="86" fillId="0" borderId="83" xfId="0" applyFont="1" applyFill="1" applyBorder="1" applyAlignment="1">
      <alignment horizontal="center" vertical="center" wrapText="1"/>
    </xf>
    <xf numFmtId="20" fontId="86" fillId="7" borderId="94" xfId="0" applyNumberFormat="1" applyFont="1" applyFill="1" applyBorder="1" applyAlignment="1">
      <alignment horizontal="center" vertical="center" wrapText="1"/>
    </xf>
    <xf numFmtId="0" fontId="102" fillId="0" borderId="83" xfId="0" applyFont="1" applyFill="1" applyBorder="1" applyAlignment="1">
      <alignment horizontal="center" vertical="center" wrapText="1"/>
    </xf>
    <xf numFmtId="20" fontId="103" fillId="0" borderId="78" xfId="0" applyNumberFormat="1" applyFont="1" applyBorder="1" applyAlignment="1">
      <alignment horizontal="center" vertical="center"/>
    </xf>
    <xf numFmtId="20" fontId="103" fillId="2" borderId="78" xfId="0" applyNumberFormat="1" applyFont="1" applyFill="1" applyBorder="1" applyAlignment="1">
      <alignment horizontal="center" vertical="center"/>
    </xf>
    <xf numFmtId="0" fontId="104" fillId="0" borderId="78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left" vertical="center"/>
    </xf>
    <xf numFmtId="0" fontId="38" fillId="0" borderId="77" xfId="0" applyFont="1" applyBorder="1" applyAlignment="1">
      <alignment horizontal="left" vertical="center" wrapText="1"/>
    </xf>
    <xf numFmtId="0" fontId="38" fillId="0" borderId="77" xfId="0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32" fillId="0" borderId="73" xfId="0" applyFont="1" applyBorder="1" applyAlignment="1">
      <alignment horizontal="left" vertical="center"/>
    </xf>
    <xf numFmtId="0" fontId="33" fillId="0" borderId="74" xfId="0" applyFont="1" applyBorder="1" applyAlignment="1">
      <alignment horizontal="left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2" fillId="0" borderId="73" xfId="0" applyFont="1" applyBorder="1" applyAlignment="1">
      <alignment horizontal="left" vertical="center" wrapText="1"/>
    </xf>
    <xf numFmtId="0" fontId="3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0" fontId="19" fillId="4" borderId="53" xfId="0" applyNumberFormat="1" applyFont="1" applyFill="1" applyBorder="1" applyAlignment="1">
      <alignment horizontal="center" vertical="center" wrapText="1"/>
    </xf>
    <xf numFmtId="20" fontId="19" fillId="4" borderId="53" xfId="0" applyNumberFormat="1" applyFont="1" applyFill="1" applyBorder="1" applyAlignment="1">
      <alignment horizontal="center" vertical="center"/>
    </xf>
    <xf numFmtId="20" fontId="19" fillId="4" borderId="54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/>
    </xf>
    <xf numFmtId="0" fontId="31" fillId="2" borderId="7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0" fontId="15" fillId="0" borderId="60" xfId="0" applyFont="1" applyBorder="1" applyAlignment="1">
      <alignment horizontal="center" vertical="center" textRotation="255"/>
    </xf>
    <xf numFmtId="20" fontId="19" fillId="5" borderId="36" xfId="0" applyNumberFormat="1" applyFont="1" applyFill="1" applyBorder="1" applyAlignment="1">
      <alignment horizontal="center" vertical="center" wrapText="1"/>
    </xf>
    <xf numFmtId="20" fontId="19" fillId="5" borderId="37" xfId="0" applyNumberFormat="1" applyFont="1" applyFill="1" applyBorder="1" applyAlignment="1">
      <alignment horizontal="center" vertical="center" wrapText="1"/>
    </xf>
    <xf numFmtId="20" fontId="19" fillId="5" borderId="38" xfId="0" applyNumberFormat="1" applyFont="1" applyFill="1" applyBorder="1" applyAlignment="1">
      <alignment horizontal="center" vertical="center" wrapText="1"/>
    </xf>
    <xf numFmtId="20" fontId="20" fillId="4" borderId="36" xfId="0" applyNumberFormat="1" applyFont="1" applyFill="1" applyBorder="1" applyAlignment="1">
      <alignment horizontal="center" vertical="center"/>
    </xf>
    <xf numFmtId="20" fontId="20" fillId="4" borderId="37" xfId="0" applyNumberFormat="1" applyFont="1" applyFill="1" applyBorder="1" applyAlignment="1">
      <alignment horizontal="center" vertical="center"/>
    </xf>
    <xf numFmtId="20" fontId="20" fillId="4" borderId="38" xfId="0" applyNumberFormat="1" applyFont="1" applyFill="1" applyBorder="1" applyAlignment="1">
      <alignment horizontal="center" vertical="center"/>
    </xf>
    <xf numFmtId="20" fontId="19" fillId="4" borderId="42" xfId="0" applyNumberFormat="1" applyFont="1" applyFill="1" applyBorder="1" applyAlignment="1">
      <alignment horizontal="center" vertical="center" wrapText="1"/>
    </xf>
    <xf numFmtId="20" fontId="19" fillId="4" borderId="37" xfId="0" applyNumberFormat="1" applyFont="1" applyFill="1" applyBorder="1" applyAlignment="1">
      <alignment horizontal="center" vertical="center"/>
    </xf>
    <xf numFmtId="20" fontId="19" fillId="4" borderId="38" xfId="0" applyNumberFormat="1" applyFont="1" applyFill="1" applyBorder="1" applyAlignment="1">
      <alignment horizontal="center" vertical="center"/>
    </xf>
    <xf numFmtId="20" fontId="19" fillId="5" borderId="36" xfId="0" applyNumberFormat="1" applyFont="1" applyFill="1" applyBorder="1" applyAlignment="1">
      <alignment horizontal="center" vertical="center"/>
    </xf>
    <xf numFmtId="20" fontId="19" fillId="5" borderId="37" xfId="0" applyNumberFormat="1" applyFont="1" applyFill="1" applyBorder="1" applyAlignment="1">
      <alignment horizontal="center" vertical="center"/>
    </xf>
    <xf numFmtId="20" fontId="19" fillId="5" borderId="38" xfId="0" applyNumberFormat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20" fontId="19" fillId="5" borderId="44" xfId="0" applyNumberFormat="1" applyFont="1" applyFill="1" applyBorder="1" applyAlignment="1">
      <alignment horizontal="center" vertical="center"/>
    </xf>
    <xf numFmtId="20" fontId="19" fillId="5" borderId="5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30" fillId="0" borderId="18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0" fillId="0" borderId="19" xfId="0" applyNumberFormat="1" applyFont="1" applyFill="1" applyBorder="1" applyAlignment="1">
      <alignment horizontal="left" vertical="center" wrapText="1"/>
    </xf>
    <xf numFmtId="0" fontId="30" fillId="0" borderId="55" xfId="0" applyNumberFormat="1" applyFont="1" applyFill="1" applyBorder="1" applyAlignment="1">
      <alignment horizontal="left" vertical="center" wrapText="1"/>
    </xf>
    <xf numFmtId="0" fontId="30" fillId="0" borderId="56" xfId="0" applyNumberFormat="1" applyFont="1" applyFill="1" applyBorder="1" applyAlignment="1">
      <alignment horizontal="left" vertical="center" wrapText="1"/>
    </xf>
    <xf numFmtId="0" fontId="30" fillId="0" borderId="57" xfId="0" applyNumberFormat="1" applyFont="1" applyFill="1" applyBorder="1" applyAlignment="1">
      <alignment horizontal="left" vertical="center" wrapText="1"/>
    </xf>
    <xf numFmtId="0" fontId="31" fillId="2" borderId="68" xfId="0" applyFont="1" applyFill="1" applyBorder="1" applyAlignment="1">
      <alignment horizontal="center" vertical="center" wrapText="1"/>
    </xf>
    <xf numFmtId="0" fontId="31" fillId="2" borderId="69" xfId="0" applyFont="1" applyFill="1" applyBorder="1" applyAlignment="1">
      <alignment horizontal="center" vertical="center" wrapText="1"/>
    </xf>
    <xf numFmtId="0" fontId="31" fillId="2" borderId="70" xfId="0" applyFont="1" applyFill="1" applyBorder="1" applyAlignment="1">
      <alignment horizontal="center" vertical="center" wrapText="1"/>
    </xf>
    <xf numFmtId="0" fontId="31" fillId="2" borderId="7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2" fillId="0" borderId="76" xfId="0" applyFont="1" applyBorder="1" applyAlignment="1">
      <alignment horizontal="center" vertical="center"/>
    </xf>
    <xf numFmtId="0" fontId="84" fillId="0" borderId="76" xfId="0" applyFont="1" applyBorder="1" applyAlignment="1">
      <alignment horizontal="center" vertical="center"/>
    </xf>
    <xf numFmtId="0" fontId="100" fillId="0" borderId="87" xfId="0" applyFont="1" applyBorder="1" applyAlignment="1">
      <alignment horizontal="center" vertical="center" wrapText="1"/>
    </xf>
    <xf numFmtId="0" fontId="100" fillId="0" borderId="88" xfId="0" applyFont="1" applyBorder="1" applyAlignment="1">
      <alignment horizontal="center" vertical="center" wrapText="1"/>
    </xf>
    <xf numFmtId="0" fontId="100" fillId="0" borderId="91" xfId="0" applyFont="1" applyBorder="1" applyAlignment="1">
      <alignment horizontal="center" vertical="center" wrapText="1"/>
    </xf>
    <xf numFmtId="0" fontId="100" fillId="0" borderId="92" xfId="0" applyFont="1" applyBorder="1" applyAlignment="1">
      <alignment horizontal="center" vertical="center" wrapText="1"/>
    </xf>
    <xf numFmtId="0" fontId="100" fillId="0" borderId="96" xfId="0" applyFont="1" applyBorder="1" applyAlignment="1">
      <alignment horizontal="center" vertical="center" wrapText="1"/>
    </xf>
    <xf numFmtId="0" fontId="100" fillId="0" borderId="97" xfId="0" applyFont="1" applyBorder="1" applyAlignment="1">
      <alignment horizontal="center" vertical="center" wrapText="1"/>
    </xf>
    <xf numFmtId="0" fontId="85" fillId="6" borderId="89" xfId="0" applyFont="1" applyFill="1" applyBorder="1" applyAlignment="1">
      <alignment horizontal="center" vertical="center" wrapText="1"/>
    </xf>
    <xf numFmtId="0" fontId="85" fillId="6" borderId="90" xfId="0" applyFont="1" applyFill="1" applyBorder="1" applyAlignment="1">
      <alignment horizontal="center" vertical="center" wrapText="1"/>
    </xf>
    <xf numFmtId="20" fontId="25" fillId="6" borderId="94" xfId="0" applyNumberFormat="1" applyFont="1" applyFill="1" applyBorder="1" applyAlignment="1">
      <alignment horizontal="center" vertical="center"/>
    </xf>
    <xf numFmtId="20" fontId="25" fillId="6" borderId="44" xfId="0" applyNumberFormat="1" applyFont="1" applyFill="1" applyBorder="1" applyAlignment="1">
      <alignment horizontal="center" vertical="center"/>
    </xf>
    <xf numFmtId="20" fontId="25" fillId="6" borderId="99" xfId="0" applyNumberFormat="1" applyFont="1" applyFill="1" applyBorder="1" applyAlignment="1">
      <alignment horizontal="center" vertical="center"/>
    </xf>
    <xf numFmtId="0" fontId="94" fillId="6" borderId="0" xfId="0" applyFont="1" applyFill="1" applyBorder="1" applyAlignment="1">
      <alignment horizontal="center" vertical="center"/>
    </xf>
    <xf numFmtId="0" fontId="96" fillId="6" borderId="0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80" fillId="0" borderId="78" xfId="0" applyFont="1" applyBorder="1" applyAlignment="1">
      <alignment horizontal="center" vertical="center"/>
    </xf>
    <xf numFmtId="0" fontId="80" fillId="0" borderId="79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0" fontId="105" fillId="2" borderId="78" xfId="0" applyFont="1" applyFill="1" applyBorder="1" applyAlignment="1">
      <alignment horizontal="center" vertical="center"/>
    </xf>
    <xf numFmtId="0" fontId="103" fillId="2" borderId="7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28575</xdr:rowOff>
    </xdr:from>
    <xdr:to>
      <xdr:col>13</xdr:col>
      <xdr:colOff>314325</xdr:colOff>
      <xdr:row>4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E025957A-E006-4828-9829-953C011CF2DC}"/>
            </a:ext>
          </a:extLst>
        </xdr:cNvPr>
        <xdr:cNvSpPr>
          <a:spLocks noChangeArrowheads="1"/>
        </xdr:cNvSpPr>
      </xdr:nvSpPr>
      <xdr:spPr bwMode="auto">
        <a:xfrm flipH="1">
          <a:off x="5648325" y="14382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</xdr:row>
      <xdr:rowOff>28575</xdr:rowOff>
    </xdr:from>
    <xdr:to>
      <xdr:col>12</xdr:col>
      <xdr:colOff>869497</xdr:colOff>
      <xdr:row>4</xdr:row>
      <xdr:rowOff>28575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2ED13F58-6049-4F2A-AA76-071503644561}"/>
            </a:ext>
          </a:extLst>
        </xdr:cNvPr>
        <xdr:cNvSpPr>
          <a:spLocks noChangeArrowheads="1"/>
        </xdr:cNvSpPr>
      </xdr:nvSpPr>
      <xdr:spPr bwMode="auto">
        <a:xfrm flipH="1">
          <a:off x="5648325" y="14382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</xdr:row>
      <xdr:rowOff>28575</xdr:rowOff>
    </xdr:from>
    <xdr:to>
      <xdr:col>12</xdr:col>
      <xdr:colOff>859972</xdr:colOff>
      <xdr:row>4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53857E54-F0E5-4332-953F-31DC9422AFF1}"/>
            </a:ext>
          </a:extLst>
        </xdr:cNvPr>
        <xdr:cNvSpPr>
          <a:spLocks noChangeArrowheads="1"/>
        </xdr:cNvSpPr>
      </xdr:nvSpPr>
      <xdr:spPr bwMode="auto">
        <a:xfrm flipH="1">
          <a:off x="4953000" y="14382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226919</xdr:colOff>
      <xdr:row>0</xdr:row>
      <xdr:rowOff>124384</xdr:rowOff>
    </xdr:from>
    <xdr:to>
      <xdr:col>2</xdr:col>
      <xdr:colOff>1144040</xdr:colOff>
      <xdr:row>2</xdr:row>
      <xdr:rowOff>11207</xdr:rowOff>
    </xdr:to>
    <xdr:pic>
      <xdr:nvPicPr>
        <xdr:cNvPr id="7" name="Picture 3" descr="tmp_03_new">
          <a:extLst>
            <a:ext uri="{FF2B5EF4-FFF2-40B4-BE49-F238E27FC236}">
              <a16:creationId xmlns:a16="http://schemas.microsoft.com/office/drawing/2014/main" id="{1332878D-922B-4285-8903-BBD8B965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19" y="124384"/>
          <a:ext cx="2024903" cy="525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28575</xdr:rowOff>
    </xdr:from>
    <xdr:to>
      <xdr:col>13</xdr:col>
      <xdr:colOff>314325</xdr:colOff>
      <xdr:row>4</xdr:row>
      <xdr:rowOff>28575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F04B9546-302A-4E5F-9112-48A409655ADD}"/>
            </a:ext>
          </a:extLst>
        </xdr:cNvPr>
        <xdr:cNvSpPr>
          <a:spLocks noChangeArrowheads="1"/>
        </xdr:cNvSpPr>
      </xdr:nvSpPr>
      <xdr:spPr bwMode="auto">
        <a:xfrm flipH="1">
          <a:off x="5648325" y="14382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4</xdr:row>
      <xdr:rowOff>28575</xdr:rowOff>
    </xdr:from>
    <xdr:to>
      <xdr:col>12</xdr:col>
      <xdr:colOff>869497</xdr:colOff>
      <xdr:row>4</xdr:row>
      <xdr:rowOff>28575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69E2381-A871-45B7-B9BB-E3DD76B433A7}"/>
            </a:ext>
          </a:extLst>
        </xdr:cNvPr>
        <xdr:cNvSpPr>
          <a:spLocks noChangeArrowheads="1"/>
        </xdr:cNvSpPr>
      </xdr:nvSpPr>
      <xdr:spPr bwMode="auto">
        <a:xfrm flipH="1">
          <a:off x="5648325" y="143827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557893</xdr:colOff>
      <xdr:row>5</xdr:row>
      <xdr:rowOff>191861</xdr:rowOff>
    </xdr:from>
    <xdr:to>
      <xdr:col>12</xdr:col>
      <xdr:colOff>851807</xdr:colOff>
      <xdr:row>5</xdr:row>
      <xdr:rowOff>191861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54C2C3CB-C043-47EE-999D-443B9FDC8375}"/>
            </a:ext>
          </a:extLst>
        </xdr:cNvPr>
        <xdr:cNvSpPr>
          <a:spLocks noChangeArrowheads="1"/>
        </xdr:cNvSpPr>
      </xdr:nvSpPr>
      <xdr:spPr bwMode="auto">
        <a:xfrm flipH="1">
          <a:off x="7742464" y="1593397"/>
          <a:ext cx="17580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38098</xdr:colOff>
      <xdr:row>33</xdr:row>
      <xdr:rowOff>119525</xdr:rowOff>
    </xdr:from>
    <xdr:to>
      <xdr:col>13</xdr:col>
      <xdr:colOff>884463</xdr:colOff>
      <xdr:row>34</xdr:row>
      <xdr:rowOff>68036</xdr:rowOff>
    </xdr:to>
    <xdr:pic>
      <xdr:nvPicPr>
        <xdr:cNvPr id="11" name="Picture 1" descr="tmp_03_new">
          <a:extLst>
            <a:ext uri="{FF2B5EF4-FFF2-40B4-BE49-F238E27FC236}">
              <a16:creationId xmlns:a16="http://schemas.microsoft.com/office/drawing/2014/main" id="{30A7815E-7435-4324-9436-32FA3034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4241" y="9059418"/>
          <a:ext cx="846365" cy="343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14</xdr:col>
      <xdr:colOff>276225</xdr:colOff>
      <xdr:row>56</xdr:row>
      <xdr:rowOff>0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66144E50-DBDE-40EF-8820-D882147E663C}"/>
            </a:ext>
          </a:extLst>
        </xdr:cNvPr>
        <xdr:cNvSpPr>
          <a:spLocks noChangeArrowheads="1"/>
        </xdr:cNvSpPr>
      </xdr:nvSpPr>
      <xdr:spPr bwMode="auto">
        <a:xfrm flipH="1">
          <a:off x="5648325" y="17735550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13</xdr:col>
      <xdr:colOff>828675</xdr:colOff>
      <xdr:row>56</xdr:row>
      <xdr:rowOff>0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BF807AA5-71D3-40BB-AF7C-655E4F095C56}"/>
            </a:ext>
          </a:extLst>
        </xdr:cNvPr>
        <xdr:cNvSpPr>
          <a:spLocks noChangeArrowheads="1"/>
        </xdr:cNvSpPr>
      </xdr:nvSpPr>
      <xdr:spPr bwMode="auto">
        <a:xfrm flipH="1">
          <a:off x="5648325" y="17735550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14</xdr:col>
      <xdr:colOff>276225</xdr:colOff>
      <xdr:row>56</xdr:row>
      <xdr:rowOff>0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83AC0952-E5DD-4192-A128-140B88D87232}"/>
            </a:ext>
          </a:extLst>
        </xdr:cNvPr>
        <xdr:cNvSpPr>
          <a:spLocks noChangeArrowheads="1"/>
        </xdr:cNvSpPr>
      </xdr:nvSpPr>
      <xdr:spPr bwMode="auto">
        <a:xfrm flipH="1">
          <a:off x="5648325" y="17735550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56</xdr:row>
      <xdr:rowOff>0</xdr:rowOff>
    </xdr:from>
    <xdr:to>
      <xdr:col>13</xdr:col>
      <xdr:colOff>828675</xdr:colOff>
      <xdr:row>56</xdr:row>
      <xdr:rowOff>0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7349704B-66F2-4408-BEA5-0C256E8D7A8C}"/>
            </a:ext>
          </a:extLst>
        </xdr:cNvPr>
        <xdr:cNvSpPr>
          <a:spLocks noChangeArrowheads="1"/>
        </xdr:cNvSpPr>
      </xdr:nvSpPr>
      <xdr:spPr bwMode="auto">
        <a:xfrm flipH="1">
          <a:off x="5648325" y="17735550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4</xdr:row>
      <xdr:rowOff>114299</xdr:rowOff>
    </xdr:from>
    <xdr:to>
      <xdr:col>3</xdr:col>
      <xdr:colOff>295275</xdr:colOff>
      <xdr:row>4</xdr:row>
      <xdr:rowOff>638174</xdr:rowOff>
    </xdr:to>
    <xdr:pic>
      <xdr:nvPicPr>
        <xdr:cNvPr id="2" name="Picture 3" descr="tmp_03_new">
          <a:extLst>
            <a:ext uri="{FF2B5EF4-FFF2-40B4-BE49-F238E27FC236}">
              <a16:creationId xmlns:a16="http://schemas.microsoft.com/office/drawing/2014/main" id="{C5316A9E-D11C-4511-9894-362F0476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7724"/>
          <a:ext cx="1304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0</xdr:colOff>
      <xdr:row>21</xdr:row>
      <xdr:rowOff>0</xdr:rowOff>
    </xdr:from>
    <xdr:to>
      <xdr:col>28</xdr:col>
      <xdr:colOff>342899</xdr:colOff>
      <xdr:row>21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8AF3F3-835F-4101-820F-8D2735DDCF83}"/>
            </a:ext>
          </a:extLst>
        </xdr:cNvPr>
        <xdr:cNvSpPr>
          <a:spLocks noChangeArrowheads="1"/>
        </xdr:cNvSpPr>
      </xdr:nvSpPr>
      <xdr:spPr bwMode="auto">
        <a:xfrm flipH="1">
          <a:off x="8458200" y="144875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21</xdr:row>
      <xdr:rowOff>0</xdr:rowOff>
    </xdr:from>
    <xdr:to>
      <xdr:col>27</xdr:col>
      <xdr:colOff>561974</xdr:colOff>
      <xdr:row>21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3E481F76-4356-4E95-AEDD-11D0D8496D81}"/>
            </a:ext>
          </a:extLst>
        </xdr:cNvPr>
        <xdr:cNvSpPr>
          <a:spLocks noChangeArrowheads="1"/>
        </xdr:cNvSpPr>
      </xdr:nvSpPr>
      <xdr:spPr bwMode="auto">
        <a:xfrm flipH="1">
          <a:off x="8458200" y="144875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21</xdr:row>
      <xdr:rowOff>0</xdr:rowOff>
    </xdr:from>
    <xdr:to>
      <xdr:col>28</xdr:col>
      <xdr:colOff>342899</xdr:colOff>
      <xdr:row>21</xdr:row>
      <xdr:rowOff>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BD59EA1D-362F-4BCF-94D6-C0975BC1E668}"/>
            </a:ext>
          </a:extLst>
        </xdr:cNvPr>
        <xdr:cNvSpPr>
          <a:spLocks noChangeArrowheads="1"/>
        </xdr:cNvSpPr>
      </xdr:nvSpPr>
      <xdr:spPr bwMode="auto">
        <a:xfrm flipH="1">
          <a:off x="8458200" y="144875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21</xdr:row>
      <xdr:rowOff>0</xdr:rowOff>
    </xdr:from>
    <xdr:to>
      <xdr:col>27</xdr:col>
      <xdr:colOff>561974</xdr:colOff>
      <xdr:row>21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56634BDB-3670-4C51-9C44-DEC4C9D630DC}"/>
            </a:ext>
          </a:extLst>
        </xdr:cNvPr>
        <xdr:cNvSpPr>
          <a:spLocks noChangeArrowheads="1"/>
        </xdr:cNvSpPr>
      </xdr:nvSpPr>
      <xdr:spPr bwMode="auto">
        <a:xfrm flipH="1">
          <a:off x="8458200" y="144875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66675</xdr:rowOff>
    </xdr:from>
    <xdr:to>
      <xdr:col>4</xdr:col>
      <xdr:colOff>714375</xdr:colOff>
      <xdr:row>1</xdr:row>
      <xdr:rowOff>466725</xdr:rowOff>
    </xdr:to>
    <xdr:pic>
      <xdr:nvPicPr>
        <xdr:cNvPr id="2" name="Picture 1" descr="tmp_03_new">
          <a:extLst>
            <a:ext uri="{FF2B5EF4-FFF2-40B4-BE49-F238E27FC236}">
              <a16:creationId xmlns:a16="http://schemas.microsoft.com/office/drawing/2014/main" id="{311DD93F-553B-4E56-843F-38EE661D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504950"/>
          <a:ext cx="666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</xdr:colOff>
      <xdr:row>5</xdr:row>
      <xdr:rowOff>66675</xdr:rowOff>
    </xdr:from>
    <xdr:to>
      <xdr:col>5</xdr:col>
      <xdr:colOff>714375</xdr:colOff>
      <xdr:row>5</xdr:row>
      <xdr:rowOff>466725</xdr:rowOff>
    </xdr:to>
    <xdr:pic>
      <xdr:nvPicPr>
        <xdr:cNvPr id="3" name="Picture 1" descr="tmp_03_new">
          <a:extLst>
            <a:ext uri="{FF2B5EF4-FFF2-40B4-BE49-F238E27FC236}">
              <a16:creationId xmlns:a16="http://schemas.microsoft.com/office/drawing/2014/main" id="{D6143501-5E09-4A9D-B763-CFDF1380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504950"/>
          <a:ext cx="666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18</xdr:row>
      <xdr:rowOff>76200</xdr:rowOff>
    </xdr:from>
    <xdr:to>
      <xdr:col>7</xdr:col>
      <xdr:colOff>409575</xdr:colOff>
      <xdr:row>18</xdr:row>
      <xdr:rowOff>485775</xdr:rowOff>
    </xdr:to>
    <xdr:pic>
      <xdr:nvPicPr>
        <xdr:cNvPr id="4" name="Picture 1" descr="tmp_03_new">
          <a:extLst>
            <a:ext uri="{FF2B5EF4-FFF2-40B4-BE49-F238E27FC236}">
              <a16:creationId xmlns:a16="http://schemas.microsoft.com/office/drawing/2014/main" id="{2F084AB3-781C-4092-AD27-04F9BE7B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581775"/>
          <a:ext cx="819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D419-470F-4F82-8417-9DEA1A164B4D}">
  <dimension ref="A1:T57"/>
  <sheetViews>
    <sheetView tabSelected="1" topLeftCell="A4" zoomScale="70" zoomScaleNormal="70" workbookViewId="0">
      <selection activeCell="L7" sqref="L7:L31"/>
    </sheetView>
  </sheetViews>
  <sheetFormatPr defaultRowHeight="15"/>
  <cols>
    <col min="1" max="1" width="11.140625" bestFit="1" customWidth="1"/>
    <col min="2" max="2" width="5.7109375" customWidth="1"/>
    <col min="3" max="7" width="18.140625" customWidth="1"/>
    <col min="8" max="8" width="5.85546875" customWidth="1"/>
    <col min="9" max="11" width="0" hidden="1" customWidth="1"/>
    <col min="12" max="12" width="13.42578125" customWidth="1"/>
    <col min="13" max="17" width="14" customWidth="1"/>
    <col min="18" max="20" width="0" hidden="1" customWidth="1"/>
  </cols>
  <sheetData>
    <row r="1" spans="1:20" ht="27">
      <c r="A1" s="1"/>
      <c r="B1" s="2"/>
      <c r="C1" s="1"/>
      <c r="D1" s="1"/>
      <c r="E1" s="204" t="s">
        <v>14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3"/>
      <c r="R1" s="2"/>
      <c r="S1" s="4"/>
      <c r="T1" s="4"/>
    </row>
    <row r="2" spans="1:20" ht="22.5">
      <c r="A2" s="5">
        <v>6.9444444444444441E-3</v>
      </c>
      <c r="B2" s="6"/>
      <c r="C2" s="5">
        <v>1.0416666666666666E-2</v>
      </c>
      <c r="D2" s="1"/>
      <c r="E2" s="206" t="s">
        <v>15</v>
      </c>
      <c r="F2" s="206"/>
      <c r="G2" s="206"/>
      <c r="H2" s="206"/>
      <c r="I2" s="206"/>
      <c r="J2" s="206"/>
      <c r="K2" s="206"/>
      <c r="L2" s="206"/>
      <c r="M2" s="206"/>
      <c r="N2" s="206"/>
      <c r="O2" s="7"/>
      <c r="P2" s="207" t="s">
        <v>0</v>
      </c>
      <c r="Q2" s="207"/>
      <c r="R2" s="1"/>
      <c r="S2" s="8"/>
      <c r="T2" s="9"/>
    </row>
    <row r="3" spans="1:20" ht="26.25" thickBot="1">
      <c r="A3" s="5">
        <v>6.9444444444444441E-3</v>
      </c>
      <c r="B3" s="6"/>
      <c r="C3" s="5">
        <v>1.0416666666666666E-2</v>
      </c>
      <c r="D3" s="10"/>
      <c r="E3" s="11"/>
      <c r="F3" s="11"/>
      <c r="G3" s="11"/>
      <c r="H3" s="12"/>
      <c r="I3" s="11"/>
      <c r="J3" s="13"/>
      <c r="K3" s="13"/>
      <c r="L3" s="14"/>
      <c r="M3" s="1"/>
      <c r="N3" s="5">
        <v>1.0416666666666666E-2</v>
      </c>
      <c r="O3" s="10"/>
      <c r="P3" s="1"/>
      <c r="Q3" s="11"/>
      <c r="R3" s="11"/>
      <c r="S3" s="4"/>
      <c r="T3" s="4"/>
    </row>
    <row r="4" spans="1:20" ht="19.5" thickBot="1">
      <c r="A4" s="208" t="s">
        <v>16</v>
      </c>
      <c r="B4" s="209"/>
      <c r="C4" s="209"/>
      <c r="D4" s="209"/>
      <c r="E4" s="209"/>
      <c r="F4" s="209"/>
      <c r="G4" s="210"/>
      <c r="H4" s="15"/>
      <c r="I4" s="16"/>
      <c r="J4" s="16"/>
      <c r="K4" s="13"/>
      <c r="L4" s="211" t="s">
        <v>17</v>
      </c>
      <c r="M4" s="209"/>
      <c r="N4" s="209"/>
      <c r="O4" s="209"/>
      <c r="P4" s="209"/>
      <c r="Q4" s="212"/>
      <c r="R4" s="17"/>
      <c r="S4" s="17"/>
      <c r="T4" s="17"/>
    </row>
    <row r="5" spans="1:20" ht="15" customHeight="1">
      <c r="A5" s="234" t="s">
        <v>18</v>
      </c>
      <c r="B5" s="249" t="s">
        <v>19</v>
      </c>
      <c r="C5" s="236" t="s">
        <v>22</v>
      </c>
      <c r="D5" s="200" t="s">
        <v>20</v>
      </c>
      <c r="E5" s="200" t="s">
        <v>21</v>
      </c>
      <c r="F5" s="200" t="s">
        <v>23</v>
      </c>
      <c r="G5" s="216" t="s">
        <v>24</v>
      </c>
      <c r="H5" s="251" t="s">
        <v>25</v>
      </c>
      <c r="I5" s="101"/>
      <c r="J5" s="102"/>
      <c r="K5" s="103"/>
      <c r="L5" s="234" t="s">
        <v>18</v>
      </c>
      <c r="M5" s="253" t="s">
        <v>22</v>
      </c>
      <c r="N5" s="200" t="s">
        <v>20</v>
      </c>
      <c r="O5" s="200" t="s">
        <v>21</v>
      </c>
      <c r="P5" s="200" t="s">
        <v>23</v>
      </c>
      <c r="Q5" s="216" t="s">
        <v>24</v>
      </c>
      <c r="R5" s="251"/>
      <c r="T5" s="18"/>
    </row>
    <row r="6" spans="1:20" ht="28.5" customHeight="1" thickBot="1">
      <c r="A6" s="235"/>
      <c r="B6" s="250"/>
      <c r="C6" s="237"/>
      <c r="D6" s="201"/>
      <c r="E6" s="201"/>
      <c r="F6" s="201"/>
      <c r="G6" s="233"/>
      <c r="H6" s="252"/>
      <c r="I6" s="104"/>
      <c r="J6" s="105"/>
      <c r="K6" s="106"/>
      <c r="L6" s="235"/>
      <c r="M6" s="254"/>
      <c r="N6" s="255"/>
      <c r="O6" s="255"/>
      <c r="P6" s="255"/>
      <c r="Q6" s="217"/>
      <c r="R6" s="252"/>
      <c r="T6" s="18"/>
    </row>
    <row r="7" spans="1:20" ht="18.75">
      <c r="A7" s="218" t="s">
        <v>27</v>
      </c>
      <c r="B7" s="19">
        <v>1</v>
      </c>
      <c r="C7" s="20" t="s">
        <v>1</v>
      </c>
      <c r="D7" s="21" t="s">
        <v>1</v>
      </c>
      <c r="E7" s="22">
        <v>0.31944444444444448</v>
      </c>
      <c r="F7" s="22">
        <f>SUM(E7+I7)</f>
        <v>0.32986111111111116</v>
      </c>
      <c r="G7" s="23">
        <f t="shared" ref="G7:G20" si="0">SUM(F7+K7)</f>
        <v>0.34722222222222227</v>
      </c>
      <c r="H7" s="24" t="s">
        <v>2</v>
      </c>
      <c r="I7" s="25">
        <v>1.0416666666666666E-2</v>
      </c>
      <c r="J7" s="26">
        <v>1.3888888888888888E-2</v>
      </c>
      <c r="K7" s="27">
        <v>1.7361111111111112E-2</v>
      </c>
      <c r="L7" s="218" t="s">
        <v>26</v>
      </c>
      <c r="M7" s="28" t="s">
        <v>1</v>
      </c>
      <c r="N7" s="29" t="s">
        <v>1</v>
      </c>
      <c r="O7" s="29">
        <v>0.31944444444444448</v>
      </c>
      <c r="P7" s="29">
        <f>SUM(O7+R7)</f>
        <v>0.32986111111111116</v>
      </c>
      <c r="Q7" s="30">
        <f t="shared" ref="Q7:Q30" si="1">SUM(P7+T7)</f>
        <v>0.34722222222222227</v>
      </c>
      <c r="R7" s="8">
        <v>1.0416666666666701E-2</v>
      </c>
      <c r="S7" s="8">
        <v>1.3888888888888888E-2</v>
      </c>
      <c r="T7" s="8">
        <v>1.7361111111111112E-2</v>
      </c>
    </row>
    <row r="8" spans="1:20" ht="27" customHeight="1">
      <c r="A8" s="219"/>
      <c r="B8" s="31">
        <v>2</v>
      </c>
      <c r="C8" s="221" t="s">
        <v>28</v>
      </c>
      <c r="D8" s="222"/>
      <c r="E8" s="223"/>
      <c r="F8" s="32">
        <v>0.33194444444444443</v>
      </c>
      <c r="G8" s="33">
        <f>SUM(F8,K8)</f>
        <v>0.34722222222222221</v>
      </c>
      <c r="H8" s="34" t="s">
        <v>3</v>
      </c>
      <c r="I8" s="35">
        <v>1.0416666666666666E-2</v>
      </c>
      <c r="J8" s="36">
        <v>1.3888888888888888E-2</v>
      </c>
      <c r="K8" s="37">
        <v>1.5277777777777777E-2</v>
      </c>
      <c r="L8" s="219"/>
      <c r="M8" s="38">
        <v>0.31597222222222221</v>
      </c>
      <c r="N8" s="39">
        <f>SUM(M8+S8)</f>
        <v>0.3298611111111111</v>
      </c>
      <c r="O8" s="39">
        <f>SUM(N8+R8)</f>
        <v>0.34027777777777779</v>
      </c>
      <c r="P8" s="39">
        <f>SUM(O8+R8)</f>
        <v>0.35069444444444448</v>
      </c>
      <c r="Q8" s="40">
        <f t="shared" si="1"/>
        <v>0.36805555555555558</v>
      </c>
      <c r="R8" s="8">
        <v>1.0416666666666701E-2</v>
      </c>
      <c r="S8" s="8">
        <v>1.3888888888888888E-2</v>
      </c>
      <c r="T8" s="8">
        <v>1.7361111111111112E-2</v>
      </c>
    </row>
    <row r="9" spans="1:20" ht="18.75">
      <c r="A9" s="219"/>
      <c r="B9" s="31">
        <v>3</v>
      </c>
      <c r="C9" s="41">
        <v>0.3125</v>
      </c>
      <c r="D9" s="42">
        <f>SUM(C9+J9)</f>
        <v>0.3263888888888889</v>
      </c>
      <c r="E9" s="42">
        <f>SUM(D9+I9)</f>
        <v>0.33680555555555558</v>
      </c>
      <c r="F9" s="43">
        <f>SUM(E9+I9)</f>
        <v>0.34722222222222227</v>
      </c>
      <c r="G9" s="44">
        <f t="shared" si="0"/>
        <v>0.36458333333333337</v>
      </c>
      <c r="H9" s="34" t="s">
        <v>3</v>
      </c>
      <c r="I9" s="35">
        <v>1.0416666666666666E-2</v>
      </c>
      <c r="J9" s="36">
        <v>1.3888888888888888E-2</v>
      </c>
      <c r="K9" s="37">
        <v>1.7361111111111112E-2</v>
      </c>
      <c r="L9" s="219"/>
      <c r="M9" s="45">
        <v>0.35416666666666669</v>
      </c>
      <c r="N9" s="42">
        <f>SUM(M9+S9)</f>
        <v>0.36805555555555558</v>
      </c>
      <c r="O9" s="42">
        <f>SUM(N9+R9)</f>
        <v>0.37847222222222227</v>
      </c>
      <c r="P9" s="42">
        <f>SUM(O9+R9)</f>
        <v>0.38888888888888895</v>
      </c>
      <c r="Q9" s="46">
        <f t="shared" si="1"/>
        <v>0.40625000000000006</v>
      </c>
      <c r="R9" s="8">
        <v>1.0416666666666701E-2</v>
      </c>
      <c r="S9" s="8">
        <v>1.3888888888888888E-2</v>
      </c>
      <c r="T9" s="8">
        <v>1.7361111111111112E-2</v>
      </c>
    </row>
    <row r="10" spans="1:20" ht="18.75">
      <c r="A10" s="219"/>
      <c r="B10" s="31">
        <v>4</v>
      </c>
      <c r="C10" s="224" t="s">
        <v>112</v>
      </c>
      <c r="D10" s="225"/>
      <c r="E10" s="226"/>
      <c r="F10" s="47">
        <v>0.34861111111111115</v>
      </c>
      <c r="G10" s="48">
        <f t="shared" si="0"/>
        <v>0.36458333333333337</v>
      </c>
      <c r="H10" s="49" t="s">
        <v>4</v>
      </c>
      <c r="I10" s="35">
        <v>1.0416666666666666E-2</v>
      </c>
      <c r="J10" s="36">
        <v>1.3888888888888888E-2</v>
      </c>
      <c r="K10" s="37">
        <v>1.5972222222222224E-2</v>
      </c>
      <c r="L10" s="219"/>
      <c r="M10" s="38">
        <v>0.39583333333333298</v>
      </c>
      <c r="N10" s="39">
        <f>SUM(M10+S10)</f>
        <v>0.40972222222222188</v>
      </c>
      <c r="O10" s="39">
        <f>SUM(N10+R10)</f>
        <v>0.42013888888888856</v>
      </c>
      <c r="P10" s="39">
        <f>SUM(O10+R10)</f>
        <v>0.43055555555555525</v>
      </c>
      <c r="Q10" s="40">
        <f t="shared" si="1"/>
        <v>0.44791666666666635</v>
      </c>
      <c r="R10" s="8">
        <v>1.0416666666666666E-2</v>
      </c>
      <c r="S10" s="8">
        <v>1.3888888888888888E-2</v>
      </c>
      <c r="T10" s="8">
        <v>1.7361111111111112E-2</v>
      </c>
    </row>
    <row r="11" spans="1:20" ht="26.25" customHeight="1">
      <c r="A11" s="219"/>
      <c r="B11" s="31">
        <v>5</v>
      </c>
      <c r="C11" s="221" t="s">
        <v>28</v>
      </c>
      <c r="D11" s="222"/>
      <c r="E11" s="223"/>
      <c r="F11" s="32">
        <v>0.34930555555555554</v>
      </c>
      <c r="G11" s="33">
        <f>SUM(F11+K11)</f>
        <v>0.36458333333333331</v>
      </c>
      <c r="H11" s="34" t="s">
        <v>3</v>
      </c>
      <c r="I11" s="35">
        <v>1.0416666666666666E-2</v>
      </c>
      <c r="J11" s="36">
        <v>1.3888888888888888E-2</v>
      </c>
      <c r="K11" s="37">
        <v>1.5277777777777777E-2</v>
      </c>
      <c r="L11" s="219"/>
      <c r="M11" s="227" t="s">
        <v>32</v>
      </c>
      <c r="N11" s="228"/>
      <c r="O11" s="229"/>
      <c r="P11" s="42">
        <v>0.43402777777777773</v>
      </c>
      <c r="Q11" s="50">
        <f t="shared" si="1"/>
        <v>0.44791666666666663</v>
      </c>
      <c r="R11" s="51">
        <v>3.472222222222222E-3</v>
      </c>
      <c r="S11" s="51">
        <v>1.3888888888888888E-2</v>
      </c>
      <c r="T11" s="52">
        <v>1.3888888888888888E-2</v>
      </c>
    </row>
    <row r="12" spans="1:20" ht="18.75">
      <c r="A12" s="219"/>
      <c r="B12" s="31">
        <v>6</v>
      </c>
      <c r="C12" s="230" t="s">
        <v>29</v>
      </c>
      <c r="D12" s="231"/>
      <c r="E12" s="232"/>
      <c r="F12" s="32">
        <v>0.35000000000000003</v>
      </c>
      <c r="G12" s="33">
        <f>SUM(F12+K12)</f>
        <v>0.36458333333333337</v>
      </c>
      <c r="H12" s="34" t="s">
        <v>3</v>
      </c>
      <c r="I12" s="35">
        <v>1.0416666666666666E-2</v>
      </c>
      <c r="J12" s="36">
        <v>1.3888888888888888E-2</v>
      </c>
      <c r="K12" s="37">
        <v>1.4583333333333332E-2</v>
      </c>
      <c r="L12" s="219"/>
      <c r="M12" s="38">
        <v>0.4375</v>
      </c>
      <c r="N12" s="39">
        <f t="shared" ref="N12:N31" si="2">SUM(M12+S12)</f>
        <v>0.4513888888888889</v>
      </c>
      <c r="O12" s="39">
        <f t="shared" ref="O12:O30" si="3">SUM(N12+R12)</f>
        <v>0.46180555555555558</v>
      </c>
      <c r="P12" s="39">
        <f t="shared" ref="P12:P30" si="4">SUM(O12+R12)</f>
        <v>0.47222222222222227</v>
      </c>
      <c r="Q12" s="40">
        <f t="shared" si="1"/>
        <v>0.48958333333333337</v>
      </c>
      <c r="R12" s="8">
        <v>1.0416666666666701E-2</v>
      </c>
      <c r="S12" s="8">
        <v>1.3888888888888888E-2</v>
      </c>
      <c r="T12" s="52">
        <v>1.7361111111111112E-2</v>
      </c>
    </row>
    <row r="13" spans="1:20" ht="18.75">
      <c r="A13" s="219"/>
      <c r="B13" s="31">
        <v>7</v>
      </c>
      <c r="C13" s="41">
        <v>0.35416666666666669</v>
      </c>
      <c r="D13" s="42">
        <f>SUM(C13+J13)</f>
        <v>0.36805555555555558</v>
      </c>
      <c r="E13" s="42">
        <f>SUM(D13+I13)</f>
        <v>0.37847222222222227</v>
      </c>
      <c r="F13" s="43">
        <f>SUM(E13+I13)</f>
        <v>0.38888888888888895</v>
      </c>
      <c r="G13" s="44">
        <f t="shared" si="0"/>
        <v>0.40625000000000006</v>
      </c>
      <c r="H13" s="49" t="s">
        <v>2</v>
      </c>
      <c r="I13" s="35">
        <v>1.0416666666666666E-2</v>
      </c>
      <c r="J13" s="36">
        <v>1.3888888888888888E-2</v>
      </c>
      <c r="K13" s="37">
        <v>1.7361111111111112E-2</v>
      </c>
      <c r="L13" s="219"/>
      <c r="M13" s="45">
        <v>0.46527777777777773</v>
      </c>
      <c r="N13" s="42">
        <f t="shared" si="2"/>
        <v>0.47916666666666663</v>
      </c>
      <c r="O13" s="42">
        <f t="shared" si="3"/>
        <v>0.48958333333333331</v>
      </c>
      <c r="P13" s="42">
        <f t="shared" si="4"/>
        <v>0.5</v>
      </c>
      <c r="Q13" s="46">
        <f t="shared" si="1"/>
        <v>0.51736111111111116</v>
      </c>
      <c r="R13" s="8">
        <v>1.0416666666666701E-2</v>
      </c>
      <c r="S13" s="8">
        <v>1.3888888888888888E-2</v>
      </c>
      <c r="T13" s="8">
        <v>1.7361111111111112E-2</v>
      </c>
    </row>
    <row r="14" spans="1:20" ht="26.25" customHeight="1">
      <c r="A14" s="219"/>
      <c r="B14" s="31">
        <v>8</v>
      </c>
      <c r="C14" s="221" t="s">
        <v>28</v>
      </c>
      <c r="D14" s="222"/>
      <c r="E14" s="223"/>
      <c r="F14" s="32">
        <v>0.39097222222222222</v>
      </c>
      <c r="G14" s="33">
        <f>SUM(F14+K14)</f>
        <v>0.40625</v>
      </c>
      <c r="H14" s="34" t="s">
        <v>3</v>
      </c>
      <c r="I14" s="35">
        <v>1.0416666666666666E-2</v>
      </c>
      <c r="J14" s="36">
        <v>1.3888888888888888E-2</v>
      </c>
      <c r="K14" s="37">
        <v>1.5277777777777777E-2</v>
      </c>
      <c r="L14" s="219"/>
      <c r="M14" s="38">
        <v>0.49305555555555558</v>
      </c>
      <c r="N14" s="39">
        <f t="shared" si="2"/>
        <v>0.50694444444444442</v>
      </c>
      <c r="O14" s="39">
        <f t="shared" si="3"/>
        <v>0.51736111111111116</v>
      </c>
      <c r="P14" s="39">
        <f t="shared" si="4"/>
        <v>0.5277777777777779</v>
      </c>
      <c r="Q14" s="40">
        <f t="shared" si="1"/>
        <v>0.54513888888888906</v>
      </c>
      <c r="R14" s="8">
        <v>1.0416666666666701E-2</v>
      </c>
      <c r="S14" s="8">
        <v>1.3888888888888888E-2</v>
      </c>
      <c r="T14" s="8">
        <v>1.7361111111111112E-2</v>
      </c>
    </row>
    <row r="15" spans="1:20" ht="18.75">
      <c r="A15" s="219"/>
      <c r="B15" s="31">
        <v>9</v>
      </c>
      <c r="C15" s="53">
        <v>0.39583333333333331</v>
      </c>
      <c r="D15" s="54">
        <f>SUM(C15+J15)</f>
        <v>0.40972222222222221</v>
      </c>
      <c r="E15" s="54">
        <f>SUM(D15+I15)</f>
        <v>0.4201388888888889</v>
      </c>
      <c r="F15" s="54">
        <f>SUM(E15+I15)</f>
        <v>0.43055555555555558</v>
      </c>
      <c r="G15" s="55">
        <f t="shared" si="0"/>
        <v>0.44791666666666669</v>
      </c>
      <c r="H15" s="49" t="s">
        <v>4</v>
      </c>
      <c r="I15" s="35">
        <v>1.0416666666666701E-2</v>
      </c>
      <c r="J15" s="36">
        <v>1.3888888888888888E-2</v>
      </c>
      <c r="K15" s="37">
        <v>1.7361111111111112E-2</v>
      </c>
      <c r="L15" s="219"/>
      <c r="M15" s="45">
        <v>0.52083333333333304</v>
      </c>
      <c r="N15" s="42">
        <f t="shared" si="2"/>
        <v>0.53472222222222188</v>
      </c>
      <c r="O15" s="42">
        <f t="shared" si="3"/>
        <v>0.54513888888888862</v>
      </c>
      <c r="P15" s="42">
        <f t="shared" si="4"/>
        <v>0.55555555555555536</v>
      </c>
      <c r="Q15" s="46">
        <f t="shared" si="1"/>
        <v>0.57291666666666652</v>
      </c>
      <c r="R15" s="8">
        <v>1.0416666666666701E-2</v>
      </c>
      <c r="S15" s="8">
        <v>1.3888888888888888E-2</v>
      </c>
      <c r="T15" s="8">
        <v>1.7361111111111112E-2</v>
      </c>
    </row>
    <row r="16" spans="1:20" ht="28.5" customHeight="1">
      <c r="A16" s="219"/>
      <c r="B16" s="31">
        <v>10</v>
      </c>
      <c r="C16" s="221" t="s">
        <v>28</v>
      </c>
      <c r="D16" s="222"/>
      <c r="E16" s="223"/>
      <c r="F16" s="39">
        <v>0.43263888888888885</v>
      </c>
      <c r="G16" s="33">
        <f t="shared" si="0"/>
        <v>0.44791666666666663</v>
      </c>
      <c r="H16" s="34" t="s">
        <v>3</v>
      </c>
      <c r="I16" s="35">
        <v>3.472222222222222E-3</v>
      </c>
      <c r="J16" s="36">
        <v>1.3888888888888888E-2</v>
      </c>
      <c r="K16" s="37">
        <v>1.5277777777777777E-2</v>
      </c>
      <c r="L16" s="219"/>
      <c r="M16" s="38">
        <v>0.54861111111111105</v>
      </c>
      <c r="N16" s="39">
        <f t="shared" si="2"/>
        <v>0.56249999999999989</v>
      </c>
      <c r="O16" s="39">
        <f t="shared" si="3"/>
        <v>0.57291666666666663</v>
      </c>
      <c r="P16" s="39">
        <f t="shared" si="4"/>
        <v>0.58333333333333337</v>
      </c>
      <c r="Q16" s="40">
        <f t="shared" si="1"/>
        <v>0.60069444444444453</v>
      </c>
      <c r="R16" s="8">
        <v>1.0416666666666701E-2</v>
      </c>
      <c r="S16" s="8">
        <v>1.3888888888888888E-2</v>
      </c>
      <c r="T16" s="8">
        <v>1.7361111111111112E-2</v>
      </c>
    </row>
    <row r="17" spans="1:20" ht="18.75">
      <c r="A17" s="219"/>
      <c r="B17" s="31">
        <v>11</v>
      </c>
      <c r="C17" s="56">
        <v>0.43055555555555558</v>
      </c>
      <c r="D17" s="57">
        <f>SUM(C17+J17)</f>
        <v>0.44444444444444448</v>
      </c>
      <c r="E17" s="57">
        <f t="shared" ref="E17:E41" si="5">SUM(D17+I17)</f>
        <v>0.45486111111111116</v>
      </c>
      <c r="F17" s="57">
        <f t="shared" ref="F17:F41" si="6">SUM(E17+I17)</f>
        <v>0.46527777777777785</v>
      </c>
      <c r="G17" s="58">
        <f t="shared" si="0"/>
        <v>0.48263888888888895</v>
      </c>
      <c r="H17" s="49" t="s">
        <v>2</v>
      </c>
      <c r="I17" s="35">
        <v>1.0416666666666701E-2</v>
      </c>
      <c r="J17" s="36">
        <v>1.3888888888888888E-2</v>
      </c>
      <c r="K17" s="37">
        <v>1.7361111111111112E-2</v>
      </c>
      <c r="L17" s="219"/>
      <c r="M17" s="45">
        <v>0.57638888888888895</v>
      </c>
      <c r="N17" s="42">
        <f t="shared" si="2"/>
        <v>0.59027777777777779</v>
      </c>
      <c r="O17" s="42">
        <f t="shared" si="3"/>
        <v>0.60069444444444453</v>
      </c>
      <c r="P17" s="42">
        <f t="shared" si="4"/>
        <v>0.61111111111111127</v>
      </c>
      <c r="Q17" s="46">
        <f t="shared" si="1"/>
        <v>0.62847222222222243</v>
      </c>
      <c r="R17" s="8">
        <v>1.0416666666666701E-2</v>
      </c>
      <c r="S17" s="8">
        <v>1.3888888888888888E-2</v>
      </c>
      <c r="T17" s="8">
        <v>1.7361111111111112E-2</v>
      </c>
    </row>
    <row r="18" spans="1:20" ht="18.75">
      <c r="A18" s="219"/>
      <c r="B18" s="31">
        <v>12</v>
      </c>
      <c r="C18" s="53">
        <v>0.47222222222222227</v>
      </c>
      <c r="D18" s="54">
        <f>SUM(C18+J18)</f>
        <v>0.48611111111111116</v>
      </c>
      <c r="E18" s="54">
        <f t="shared" si="5"/>
        <v>0.49652777777777785</v>
      </c>
      <c r="F18" s="54">
        <f t="shared" si="6"/>
        <v>0.50694444444444453</v>
      </c>
      <c r="G18" s="55">
        <f t="shared" si="0"/>
        <v>0.52430555555555569</v>
      </c>
      <c r="H18" s="49" t="s">
        <v>4</v>
      </c>
      <c r="I18" s="35">
        <v>1.0416666666666701E-2</v>
      </c>
      <c r="J18" s="36">
        <v>1.3888888888888888E-2</v>
      </c>
      <c r="K18" s="37">
        <v>1.7361111111111112E-2</v>
      </c>
      <c r="L18" s="219"/>
      <c r="M18" s="38">
        <v>0.60416666666666596</v>
      </c>
      <c r="N18" s="39">
        <f t="shared" si="2"/>
        <v>0.6180555555555548</v>
      </c>
      <c r="O18" s="39">
        <f t="shared" si="3"/>
        <v>0.62847222222222154</v>
      </c>
      <c r="P18" s="39">
        <f t="shared" si="4"/>
        <v>0.63888888888888828</v>
      </c>
      <c r="Q18" s="40">
        <f t="shared" si="1"/>
        <v>0.65624999999999944</v>
      </c>
      <c r="R18" s="8">
        <v>1.0416666666666701E-2</v>
      </c>
      <c r="S18" s="8">
        <v>1.3888888888888888E-2</v>
      </c>
      <c r="T18" s="8">
        <v>1.7361111111111112E-2</v>
      </c>
    </row>
    <row r="19" spans="1:20" ht="20.25">
      <c r="A19" s="219"/>
      <c r="B19" s="59" t="s">
        <v>5</v>
      </c>
      <c r="C19" s="60">
        <v>0.50347222222222221</v>
      </c>
      <c r="D19" s="39">
        <f>SUM(C19+J19)</f>
        <v>0.51736111111111105</v>
      </c>
      <c r="E19" s="238" t="s">
        <v>31</v>
      </c>
      <c r="F19" s="238"/>
      <c r="G19" s="239"/>
      <c r="H19" s="49" t="s">
        <v>6</v>
      </c>
      <c r="I19" s="35">
        <v>1.0416666666666701E-2</v>
      </c>
      <c r="J19" s="36">
        <v>1.3888888888888888E-2</v>
      </c>
      <c r="K19" s="37">
        <v>1.7361111111111112E-2</v>
      </c>
      <c r="L19" s="219"/>
      <c r="M19" s="45">
        <v>0.63194444444444398</v>
      </c>
      <c r="N19" s="42">
        <f t="shared" si="2"/>
        <v>0.64583333333333282</v>
      </c>
      <c r="O19" s="42">
        <f t="shared" si="3"/>
        <v>0.65624999999999956</v>
      </c>
      <c r="P19" s="42">
        <f t="shared" si="4"/>
        <v>0.6666666666666663</v>
      </c>
      <c r="Q19" s="46">
        <f t="shared" si="1"/>
        <v>0.68402777777777746</v>
      </c>
      <c r="R19" s="8">
        <v>1.0416666666666701E-2</v>
      </c>
      <c r="S19" s="8">
        <v>1.3888888888888888E-2</v>
      </c>
      <c r="T19" s="8">
        <v>1.7361111111111112E-2</v>
      </c>
    </row>
    <row r="20" spans="1:20" ht="18.75">
      <c r="A20" s="219"/>
      <c r="B20" s="31">
        <v>13</v>
      </c>
      <c r="C20" s="56">
        <v>0.52083333333333337</v>
      </c>
      <c r="D20" s="57">
        <f>SUM(C20+J20)</f>
        <v>0.53472222222222221</v>
      </c>
      <c r="E20" s="57">
        <f t="shared" si="5"/>
        <v>0.54513888888888895</v>
      </c>
      <c r="F20" s="57">
        <f t="shared" si="6"/>
        <v>0.55555555555555569</v>
      </c>
      <c r="G20" s="58">
        <f t="shared" si="0"/>
        <v>0.57291666666666685</v>
      </c>
      <c r="H20" s="49" t="s">
        <v>2</v>
      </c>
      <c r="I20" s="35">
        <v>1.0416666666666701E-2</v>
      </c>
      <c r="J20" s="36">
        <v>1.3888888888888888E-2</v>
      </c>
      <c r="K20" s="37">
        <v>1.7361111111111112E-2</v>
      </c>
      <c r="L20" s="219"/>
      <c r="M20" s="38">
        <v>0.65972222222222199</v>
      </c>
      <c r="N20" s="39">
        <f t="shared" si="2"/>
        <v>0.67361111111111083</v>
      </c>
      <c r="O20" s="39">
        <f t="shared" si="3"/>
        <v>0.68402777777777757</v>
      </c>
      <c r="P20" s="39">
        <f t="shared" si="4"/>
        <v>0.69444444444444431</v>
      </c>
      <c r="Q20" s="40">
        <f t="shared" si="1"/>
        <v>0.71180555555555547</v>
      </c>
      <c r="R20" s="8">
        <v>1.0416666666666701E-2</v>
      </c>
      <c r="S20" s="8">
        <v>1.3888888888888888E-2</v>
      </c>
      <c r="T20" s="8">
        <v>1.7361111111111112E-2</v>
      </c>
    </row>
    <row r="21" spans="1:20" ht="20.25">
      <c r="A21" s="219"/>
      <c r="B21" s="59" t="s">
        <v>5</v>
      </c>
      <c r="C21" s="39">
        <v>0.54166666666666663</v>
      </c>
      <c r="D21" s="39">
        <f>SUM(C21+J21)</f>
        <v>0.55555555555555547</v>
      </c>
      <c r="E21" s="238" t="s">
        <v>31</v>
      </c>
      <c r="F21" s="238"/>
      <c r="G21" s="239"/>
      <c r="H21" s="49" t="s">
        <v>3</v>
      </c>
      <c r="I21" s="35">
        <v>1.0416666666666666E-2</v>
      </c>
      <c r="J21" s="36">
        <v>1.3888888888888888E-2</v>
      </c>
      <c r="K21" s="37">
        <v>1.7361111111111112E-2</v>
      </c>
      <c r="L21" s="219"/>
      <c r="M21" s="45">
        <v>0.6875</v>
      </c>
      <c r="N21" s="42">
        <f t="shared" si="2"/>
        <v>0.70138888888888884</v>
      </c>
      <c r="O21" s="42">
        <f t="shared" si="3"/>
        <v>0.71180555555555558</v>
      </c>
      <c r="P21" s="42">
        <f t="shared" si="4"/>
        <v>0.72222222222222232</v>
      </c>
      <c r="Q21" s="46">
        <f t="shared" si="1"/>
        <v>0.73958333333333348</v>
      </c>
      <c r="R21" s="8">
        <v>1.0416666666666701E-2</v>
      </c>
      <c r="S21" s="8">
        <v>1.3888888888888888E-2</v>
      </c>
      <c r="T21" s="8">
        <v>1.7361111111111112E-2</v>
      </c>
    </row>
    <row r="22" spans="1:20" ht="18.75">
      <c r="A22" s="219"/>
      <c r="B22" s="31">
        <v>14</v>
      </c>
      <c r="C22" s="53">
        <v>0.56597222222222221</v>
      </c>
      <c r="D22" s="54">
        <f t="shared" ref="D22:D43" si="7">SUM(C22+J22)</f>
        <v>0.57986111111111105</v>
      </c>
      <c r="E22" s="54">
        <f t="shared" si="5"/>
        <v>0.59027777777777779</v>
      </c>
      <c r="F22" s="54">
        <f t="shared" si="6"/>
        <v>0.60069444444444453</v>
      </c>
      <c r="G22" s="55">
        <f t="shared" ref="G22:G42" si="8">SUM(F22+K22)</f>
        <v>0.61805555555555569</v>
      </c>
      <c r="H22" s="49" t="s">
        <v>4</v>
      </c>
      <c r="I22" s="35">
        <v>1.0416666666666701E-2</v>
      </c>
      <c r="J22" s="36">
        <v>1.3888888888888888E-2</v>
      </c>
      <c r="K22" s="37">
        <v>1.7361111111111112E-2</v>
      </c>
      <c r="L22" s="219"/>
      <c r="M22" s="38">
        <v>0.71527777777777801</v>
      </c>
      <c r="N22" s="39">
        <f t="shared" si="2"/>
        <v>0.72916666666666685</v>
      </c>
      <c r="O22" s="39">
        <f t="shared" si="3"/>
        <v>0.73958333333333359</v>
      </c>
      <c r="P22" s="39">
        <f t="shared" si="4"/>
        <v>0.75000000000000033</v>
      </c>
      <c r="Q22" s="40">
        <f t="shared" si="1"/>
        <v>0.76736111111111149</v>
      </c>
      <c r="R22" s="8">
        <v>1.0416666666666701E-2</v>
      </c>
      <c r="S22" s="8">
        <v>1.3888888888888888E-2</v>
      </c>
      <c r="T22" s="8">
        <v>1.7361111111111112E-2</v>
      </c>
    </row>
    <row r="23" spans="1:20" ht="18.75">
      <c r="A23" s="219"/>
      <c r="B23" s="31">
        <v>15</v>
      </c>
      <c r="C23" s="56">
        <v>0.59722222222222221</v>
      </c>
      <c r="D23" s="57">
        <f t="shared" si="7"/>
        <v>0.61111111111111105</v>
      </c>
      <c r="E23" s="57">
        <f t="shared" si="5"/>
        <v>0.62152777777777779</v>
      </c>
      <c r="F23" s="57">
        <f t="shared" si="6"/>
        <v>0.63194444444444453</v>
      </c>
      <c r="G23" s="58">
        <f t="shared" si="8"/>
        <v>0.64930555555555569</v>
      </c>
      <c r="H23" s="49" t="s">
        <v>2</v>
      </c>
      <c r="I23" s="35">
        <v>1.0416666666666701E-2</v>
      </c>
      <c r="J23" s="36">
        <v>1.3888888888888888E-2</v>
      </c>
      <c r="K23" s="37">
        <v>1.7361111111111112E-2</v>
      </c>
      <c r="L23" s="219"/>
      <c r="M23" s="45">
        <v>0.74305555555555602</v>
      </c>
      <c r="N23" s="42">
        <f t="shared" si="2"/>
        <v>0.75694444444444486</v>
      </c>
      <c r="O23" s="42">
        <f t="shared" si="3"/>
        <v>0.7673611111111116</v>
      </c>
      <c r="P23" s="42">
        <f t="shared" si="4"/>
        <v>0.77777777777777835</v>
      </c>
      <c r="Q23" s="46">
        <f t="shared" si="1"/>
        <v>0.79513888888888951</v>
      </c>
      <c r="R23" s="8">
        <v>1.0416666666666701E-2</v>
      </c>
      <c r="S23" s="8">
        <v>1.3888888888888888E-2</v>
      </c>
      <c r="T23" s="8">
        <v>1.7361111111111112E-2</v>
      </c>
    </row>
    <row r="24" spans="1:20" ht="18.75">
      <c r="A24" s="219"/>
      <c r="B24" s="31">
        <v>16</v>
      </c>
      <c r="C24" s="53">
        <v>0.63194444444444442</v>
      </c>
      <c r="D24" s="54">
        <f t="shared" si="7"/>
        <v>0.64583333333333326</v>
      </c>
      <c r="E24" s="54">
        <f t="shared" si="5"/>
        <v>0.65625</v>
      </c>
      <c r="F24" s="54">
        <f t="shared" si="6"/>
        <v>0.66666666666666674</v>
      </c>
      <c r="G24" s="55">
        <f t="shared" si="8"/>
        <v>0.6840277777777779</v>
      </c>
      <c r="H24" s="49" t="s">
        <v>4</v>
      </c>
      <c r="I24" s="35">
        <v>1.0416666666666701E-2</v>
      </c>
      <c r="J24" s="36">
        <v>1.3888888888888888E-2</v>
      </c>
      <c r="K24" s="37">
        <v>1.7361111111111112E-2</v>
      </c>
      <c r="L24" s="219"/>
      <c r="M24" s="38">
        <v>0.77083333333333404</v>
      </c>
      <c r="N24" s="39">
        <f t="shared" si="2"/>
        <v>0.78472222222222288</v>
      </c>
      <c r="O24" s="39">
        <f t="shared" si="3"/>
        <v>0.79513888888888962</v>
      </c>
      <c r="P24" s="39">
        <f t="shared" si="4"/>
        <v>0.80555555555555636</v>
      </c>
      <c r="Q24" s="40">
        <f t="shared" si="1"/>
        <v>0.82291666666666752</v>
      </c>
      <c r="R24" s="8">
        <v>1.0416666666666701E-2</v>
      </c>
      <c r="S24" s="8">
        <v>1.3888888888888888E-2</v>
      </c>
      <c r="T24" s="8">
        <v>1.7361111111111112E-2</v>
      </c>
    </row>
    <row r="25" spans="1:20" ht="18.75">
      <c r="A25" s="219"/>
      <c r="B25" s="31">
        <v>17</v>
      </c>
      <c r="C25" s="60">
        <v>0.63194444444444442</v>
      </c>
      <c r="D25" s="39">
        <f t="shared" si="7"/>
        <v>0.64583333333333326</v>
      </c>
      <c r="E25" s="238" t="s">
        <v>30</v>
      </c>
      <c r="F25" s="238"/>
      <c r="G25" s="239"/>
      <c r="H25" s="49" t="s">
        <v>3</v>
      </c>
      <c r="I25" s="35">
        <v>1.0416666666666701E-2</v>
      </c>
      <c r="J25" s="36">
        <v>1.3888888888888888E-2</v>
      </c>
      <c r="K25" s="37">
        <v>1.7361111111111112E-2</v>
      </c>
      <c r="L25" s="219"/>
      <c r="M25" s="45">
        <v>0.79861111111111205</v>
      </c>
      <c r="N25" s="42">
        <f t="shared" si="2"/>
        <v>0.81250000000000089</v>
      </c>
      <c r="O25" s="42">
        <f t="shared" si="3"/>
        <v>0.82291666666666763</v>
      </c>
      <c r="P25" s="42">
        <f t="shared" si="4"/>
        <v>0.83333333333333437</v>
      </c>
      <c r="Q25" s="46">
        <f t="shared" si="1"/>
        <v>0.85069444444444553</v>
      </c>
      <c r="R25" s="8">
        <v>1.0416666666666701E-2</v>
      </c>
      <c r="S25" s="8">
        <v>1.3888888888888888E-2</v>
      </c>
      <c r="T25" s="8">
        <v>1.7361111111111112E-2</v>
      </c>
    </row>
    <row r="26" spans="1:20" ht="18.75">
      <c r="A26" s="219"/>
      <c r="B26" s="31">
        <v>18</v>
      </c>
      <c r="C26" s="41">
        <v>0.66666666666666663</v>
      </c>
      <c r="D26" s="42">
        <f>SUM(C26+J26)</f>
        <v>0.68055555555555547</v>
      </c>
      <c r="E26" s="42">
        <f t="shared" si="5"/>
        <v>0.69097222222222221</v>
      </c>
      <c r="F26" s="42">
        <f t="shared" si="6"/>
        <v>0.70138888888888895</v>
      </c>
      <c r="G26" s="44">
        <f t="shared" si="8"/>
        <v>0.71875000000000011</v>
      </c>
      <c r="H26" s="49" t="s">
        <v>3</v>
      </c>
      <c r="I26" s="35">
        <v>1.0416666666666701E-2</v>
      </c>
      <c r="J26" s="36">
        <v>1.3888888888888888E-2</v>
      </c>
      <c r="K26" s="37">
        <v>1.7361111111111112E-2</v>
      </c>
      <c r="L26" s="219"/>
      <c r="M26" s="38">
        <v>0.82638888888888995</v>
      </c>
      <c r="N26" s="39">
        <f t="shared" si="2"/>
        <v>0.84027777777777879</v>
      </c>
      <c r="O26" s="39">
        <f t="shared" si="3"/>
        <v>0.85069444444444553</v>
      </c>
      <c r="P26" s="39">
        <f t="shared" si="4"/>
        <v>0.86111111111111227</v>
      </c>
      <c r="Q26" s="40">
        <f t="shared" si="1"/>
        <v>0.87847222222222343</v>
      </c>
      <c r="R26" s="8">
        <v>1.0416666666666701E-2</v>
      </c>
      <c r="S26" s="8">
        <v>1.3888888888888888E-2</v>
      </c>
      <c r="T26" s="8">
        <v>1.7361111111111112E-2</v>
      </c>
    </row>
    <row r="27" spans="1:20" ht="18.75">
      <c r="A27" s="219"/>
      <c r="B27" s="31">
        <v>19</v>
      </c>
      <c r="C27" s="61">
        <v>0.6875</v>
      </c>
      <c r="D27" s="62">
        <f t="shared" si="7"/>
        <v>0.70138888888888884</v>
      </c>
      <c r="E27" s="62">
        <f t="shared" si="5"/>
        <v>0.71180555555555558</v>
      </c>
      <c r="F27" s="62">
        <f t="shared" si="6"/>
        <v>0.72222222222222232</v>
      </c>
      <c r="G27" s="63">
        <f t="shared" si="8"/>
        <v>0.73958333333333348</v>
      </c>
      <c r="H27" s="64" t="s">
        <v>7</v>
      </c>
      <c r="I27" s="35">
        <v>1.0416666666666701E-2</v>
      </c>
      <c r="J27" s="36">
        <v>1.3888888888888888E-2</v>
      </c>
      <c r="K27" s="37">
        <v>1.7361111111111112E-2</v>
      </c>
      <c r="L27" s="219"/>
      <c r="M27" s="45">
        <v>0.85416666666666796</v>
      </c>
      <c r="N27" s="42">
        <f t="shared" si="2"/>
        <v>0.8680555555555568</v>
      </c>
      <c r="O27" s="42">
        <f t="shared" si="3"/>
        <v>0.87847222222222354</v>
      </c>
      <c r="P27" s="42">
        <f t="shared" si="4"/>
        <v>0.88888888888889028</v>
      </c>
      <c r="Q27" s="46">
        <f t="shared" si="1"/>
        <v>0.90625000000000144</v>
      </c>
      <c r="R27" s="8">
        <v>1.0416666666666701E-2</v>
      </c>
      <c r="S27" s="8">
        <v>1.3888888888888888E-2</v>
      </c>
      <c r="T27" s="8">
        <v>1.7361111111111112E-2</v>
      </c>
    </row>
    <row r="28" spans="1:20" ht="18.75">
      <c r="A28" s="219"/>
      <c r="B28" s="31">
        <v>20</v>
      </c>
      <c r="C28" s="65">
        <v>0.70833333333333337</v>
      </c>
      <c r="D28" s="66">
        <f t="shared" si="7"/>
        <v>0.72222222222222221</v>
      </c>
      <c r="E28" s="42">
        <f t="shared" si="5"/>
        <v>0.73263888888888895</v>
      </c>
      <c r="F28" s="66">
        <f t="shared" si="6"/>
        <v>0.74305555555555569</v>
      </c>
      <c r="G28" s="67">
        <f t="shared" si="8"/>
        <v>0.76041666666666685</v>
      </c>
      <c r="H28" s="49" t="s">
        <v>8</v>
      </c>
      <c r="I28" s="35">
        <v>1.0416666666666701E-2</v>
      </c>
      <c r="J28" s="36">
        <v>1.3888888888888888E-2</v>
      </c>
      <c r="K28" s="37">
        <v>1.7361111111111112E-2</v>
      </c>
      <c r="L28" s="219"/>
      <c r="M28" s="38">
        <v>0.88194444444444597</v>
      </c>
      <c r="N28" s="39">
        <f t="shared" si="2"/>
        <v>0.89583333333333481</v>
      </c>
      <c r="O28" s="39">
        <f t="shared" si="3"/>
        <v>0.90625000000000155</v>
      </c>
      <c r="P28" s="39">
        <f t="shared" si="4"/>
        <v>0.91666666666666829</v>
      </c>
      <c r="Q28" s="40">
        <f t="shared" si="1"/>
        <v>0.93402777777777946</v>
      </c>
      <c r="R28" s="8">
        <v>1.0416666666666701E-2</v>
      </c>
      <c r="S28" s="8">
        <v>1.3888888888888888E-2</v>
      </c>
      <c r="T28" s="8">
        <v>1.7361111111111112E-2</v>
      </c>
    </row>
    <row r="29" spans="1:20" ht="18.75">
      <c r="A29" s="219"/>
      <c r="B29" s="31">
        <v>21</v>
      </c>
      <c r="C29" s="60">
        <v>0.70833333333333337</v>
      </c>
      <c r="D29" s="39">
        <f t="shared" si="7"/>
        <v>0.72222222222222221</v>
      </c>
      <c r="E29" s="238" t="s">
        <v>30</v>
      </c>
      <c r="F29" s="238"/>
      <c r="G29" s="239"/>
      <c r="H29" s="49" t="s">
        <v>9</v>
      </c>
      <c r="I29" s="35">
        <v>1.0416666666666701E-2</v>
      </c>
      <c r="J29" s="36">
        <v>1.3888888888888888E-2</v>
      </c>
      <c r="K29" s="37">
        <v>1.7361111111111112E-2</v>
      </c>
      <c r="L29" s="219"/>
      <c r="M29" s="45">
        <v>0.90972222222222399</v>
      </c>
      <c r="N29" s="42">
        <f t="shared" si="2"/>
        <v>0.92361111111111283</v>
      </c>
      <c r="O29" s="42">
        <f t="shared" si="3"/>
        <v>0.93402777777777957</v>
      </c>
      <c r="P29" s="42">
        <f t="shared" si="4"/>
        <v>0.94444444444444631</v>
      </c>
      <c r="Q29" s="46">
        <f t="shared" si="1"/>
        <v>0.96180555555555747</v>
      </c>
      <c r="R29" s="8">
        <v>1.0416666666666701E-2</v>
      </c>
      <c r="S29" s="8">
        <v>1.3888888888888888E-2</v>
      </c>
      <c r="T29" s="8">
        <v>1.7361111111111112E-2</v>
      </c>
    </row>
    <row r="30" spans="1:20" ht="18.75">
      <c r="A30" s="219"/>
      <c r="B30" s="31">
        <v>22</v>
      </c>
      <c r="C30" s="41">
        <v>0.72916666666666663</v>
      </c>
      <c r="D30" s="42">
        <f t="shared" si="7"/>
        <v>0.74305555555555547</v>
      </c>
      <c r="E30" s="42">
        <f t="shared" si="5"/>
        <v>0.75347222222222221</v>
      </c>
      <c r="F30" s="42">
        <f t="shared" si="6"/>
        <v>0.76388888888888895</v>
      </c>
      <c r="G30" s="44">
        <f>SUM(F30+K30)</f>
        <v>0.78125000000000011</v>
      </c>
      <c r="H30" s="68" t="s">
        <v>9</v>
      </c>
      <c r="I30" s="35">
        <v>1.0416666666666701E-2</v>
      </c>
      <c r="J30" s="36">
        <v>1.3888888888888888E-2</v>
      </c>
      <c r="K30" s="37">
        <v>1.7361111111111112E-2</v>
      </c>
      <c r="L30" s="219"/>
      <c r="M30" s="38">
        <v>0.937500000000002</v>
      </c>
      <c r="N30" s="39">
        <f t="shared" si="2"/>
        <v>0.95138888888889084</v>
      </c>
      <c r="O30" s="39">
        <f t="shared" si="3"/>
        <v>0.96180555555555758</v>
      </c>
      <c r="P30" s="39">
        <f t="shared" si="4"/>
        <v>0.97222222222222432</v>
      </c>
      <c r="Q30" s="40">
        <f t="shared" si="1"/>
        <v>0.98958333333333548</v>
      </c>
      <c r="R30" s="8">
        <v>1.0416666666666701E-2</v>
      </c>
      <c r="S30" s="8">
        <v>1.3888888888888888E-2</v>
      </c>
      <c r="T30" s="8">
        <v>1.7361111111111112E-2</v>
      </c>
    </row>
    <row r="31" spans="1:20" ht="29.25" customHeight="1" thickBot="1">
      <c r="A31" s="219"/>
      <c r="B31" s="31">
        <v>23</v>
      </c>
      <c r="C31" s="60">
        <v>0.72916666666666663</v>
      </c>
      <c r="D31" s="39">
        <f t="shared" si="7"/>
        <v>0.74305555555555547</v>
      </c>
      <c r="E31" s="238" t="s">
        <v>30</v>
      </c>
      <c r="F31" s="238"/>
      <c r="G31" s="239"/>
      <c r="H31" s="49" t="s">
        <v>9</v>
      </c>
      <c r="I31" s="35">
        <v>1.0416666666666701E-2</v>
      </c>
      <c r="J31" s="36">
        <v>1.3888888888888888E-2</v>
      </c>
      <c r="K31" s="37">
        <v>1.7361111111111112E-2</v>
      </c>
      <c r="L31" s="219"/>
      <c r="M31" s="69">
        <v>0.937500000000002</v>
      </c>
      <c r="N31" s="70">
        <f t="shared" si="2"/>
        <v>0.95138888888889084</v>
      </c>
      <c r="O31" s="213" t="s">
        <v>33</v>
      </c>
      <c r="P31" s="214"/>
      <c r="Q31" s="215"/>
      <c r="R31" s="8">
        <v>1.0416666666666701E-2</v>
      </c>
      <c r="S31" s="8">
        <v>1.3888888888888888E-2</v>
      </c>
      <c r="T31" s="8">
        <v>1.7361111111111112E-2</v>
      </c>
    </row>
    <row r="32" spans="1:20" ht="18.75">
      <c r="A32" s="219"/>
      <c r="B32" s="31">
        <v>24</v>
      </c>
      <c r="C32" s="41">
        <v>0.75</v>
      </c>
      <c r="D32" s="42">
        <f>SUM(C32+J32)</f>
        <v>0.76388888888888884</v>
      </c>
      <c r="E32" s="42">
        <f>SUM(D32+I32)</f>
        <v>0.77430555555555558</v>
      </c>
      <c r="F32" s="42">
        <f>SUM(E32+I32)</f>
        <v>0.78472222222222232</v>
      </c>
      <c r="G32" s="44">
        <f>SUM(F32+K32)</f>
        <v>0.80208333333333348</v>
      </c>
      <c r="H32" s="49" t="s">
        <v>9</v>
      </c>
      <c r="I32" s="35">
        <v>1.0416666666666701E-2</v>
      </c>
      <c r="J32" s="36">
        <v>1.3888888888888888E-2</v>
      </c>
      <c r="K32" s="37">
        <v>1.7361111111111112E-2</v>
      </c>
      <c r="L32" s="256" t="s">
        <v>34</v>
      </c>
      <c r="M32" s="257"/>
      <c r="N32" s="257"/>
      <c r="O32" s="257"/>
      <c r="P32" s="257"/>
      <c r="Q32" s="258"/>
      <c r="R32" s="8">
        <v>1.0416666666666701E-2</v>
      </c>
      <c r="S32" s="8">
        <v>1.3888888888888888E-2</v>
      </c>
      <c r="T32" s="8">
        <v>1.7361111111111112E-2</v>
      </c>
    </row>
    <row r="33" spans="1:20" ht="19.5" thickBot="1">
      <c r="A33" s="219"/>
      <c r="B33" s="31">
        <v>25</v>
      </c>
      <c r="C33" s="39">
        <v>0.75</v>
      </c>
      <c r="D33" s="39">
        <f>SUM(C33+J33)</f>
        <v>0.76388888888888884</v>
      </c>
      <c r="E33" s="238" t="s">
        <v>30</v>
      </c>
      <c r="F33" s="238"/>
      <c r="G33" s="239"/>
      <c r="H33" s="49" t="s">
        <v>9</v>
      </c>
      <c r="I33" s="35">
        <v>1.0416666666666666E-2</v>
      </c>
      <c r="J33" s="36">
        <v>1.3888888888888888E-2</v>
      </c>
      <c r="K33" s="37">
        <v>1.7361111111111112E-2</v>
      </c>
      <c r="L33" s="259"/>
      <c r="M33" s="260"/>
      <c r="N33" s="260"/>
      <c r="O33" s="260"/>
      <c r="P33" s="260"/>
      <c r="Q33" s="261"/>
      <c r="R33" s="71"/>
      <c r="S33" s="71"/>
      <c r="T33" s="71"/>
    </row>
    <row r="34" spans="1:20" ht="31.5">
      <c r="A34" s="219"/>
      <c r="B34" s="31">
        <v>26</v>
      </c>
      <c r="C34" s="72">
        <v>0.77083333333333337</v>
      </c>
      <c r="D34" s="73">
        <f t="shared" si="7"/>
        <v>0.78472222222222221</v>
      </c>
      <c r="E34" s="73">
        <f t="shared" si="5"/>
        <v>0.79513888888888895</v>
      </c>
      <c r="F34" s="73">
        <f t="shared" si="6"/>
        <v>0.80555555555555569</v>
      </c>
      <c r="G34" s="74">
        <f t="shared" si="8"/>
        <v>0.82291666666666685</v>
      </c>
      <c r="H34" s="49" t="s">
        <v>10</v>
      </c>
      <c r="I34" s="35">
        <v>1.0416666666666701E-2</v>
      </c>
      <c r="J34" s="36">
        <v>1.3888888888888888E-2</v>
      </c>
      <c r="K34" s="37">
        <v>1.7361111111111112E-2</v>
      </c>
      <c r="L34" s="262" t="s">
        <v>35</v>
      </c>
      <c r="M34" s="264" t="s">
        <v>36</v>
      </c>
      <c r="N34" s="75" t="s">
        <v>11</v>
      </c>
      <c r="O34" s="264" t="s">
        <v>37</v>
      </c>
      <c r="P34" s="264" t="s">
        <v>38</v>
      </c>
      <c r="Q34" s="266" t="s">
        <v>25</v>
      </c>
      <c r="R34" s="71"/>
      <c r="S34" s="71"/>
      <c r="T34" s="71"/>
    </row>
    <row r="35" spans="1:20" ht="19.5" thickBot="1">
      <c r="A35" s="219"/>
      <c r="B35" s="31">
        <v>27</v>
      </c>
      <c r="C35" s="76">
        <v>0.77083333333333337</v>
      </c>
      <c r="D35" s="77">
        <f t="shared" si="7"/>
        <v>0.78472222222222221</v>
      </c>
      <c r="E35" s="238" t="s">
        <v>30</v>
      </c>
      <c r="F35" s="238"/>
      <c r="G35" s="239"/>
      <c r="H35" s="49" t="s">
        <v>9</v>
      </c>
      <c r="I35" s="35">
        <v>1.0416666666666701E-2</v>
      </c>
      <c r="J35" s="36">
        <v>1.3888888888888888E-2</v>
      </c>
      <c r="K35" s="37">
        <v>1.7361111111111112E-2</v>
      </c>
      <c r="L35" s="263"/>
      <c r="M35" s="265"/>
      <c r="N35" s="78"/>
      <c r="O35" s="265"/>
      <c r="P35" s="265"/>
      <c r="Q35" s="267"/>
      <c r="R35" s="71"/>
      <c r="S35" s="71"/>
      <c r="T35" s="71"/>
    </row>
    <row r="36" spans="1:20" ht="18.75">
      <c r="A36" s="219"/>
      <c r="B36" s="31">
        <v>28</v>
      </c>
      <c r="C36" s="41">
        <v>0.79166666666666663</v>
      </c>
      <c r="D36" s="42">
        <f t="shared" si="7"/>
        <v>0.80555555555555547</v>
      </c>
      <c r="E36" s="42">
        <f t="shared" si="5"/>
        <v>0.81597222222222221</v>
      </c>
      <c r="F36" s="42">
        <f t="shared" si="6"/>
        <v>0.82638888888888895</v>
      </c>
      <c r="G36" s="44">
        <f t="shared" si="8"/>
        <v>0.84375000000000011</v>
      </c>
      <c r="H36" s="49" t="s">
        <v>12</v>
      </c>
      <c r="I36" s="35">
        <v>1.0416666666666701E-2</v>
      </c>
      <c r="J36" s="36">
        <v>1.3888888888888888E-2</v>
      </c>
      <c r="K36" s="37">
        <v>1.7361111111111112E-2</v>
      </c>
      <c r="L36" s="79" t="s">
        <v>39</v>
      </c>
      <c r="M36" s="80">
        <v>0.39583333333333331</v>
      </c>
      <c r="N36" s="81">
        <v>0.40277777777777773</v>
      </c>
      <c r="O36" s="80">
        <v>0.40972222222222227</v>
      </c>
      <c r="P36" s="80">
        <v>0.4201388888888889</v>
      </c>
      <c r="Q36" s="82" t="s">
        <v>40</v>
      </c>
      <c r="R36" s="71"/>
      <c r="S36" s="71"/>
      <c r="T36" s="71"/>
    </row>
    <row r="37" spans="1:20" ht="18.75">
      <c r="A37" s="219"/>
      <c r="B37" s="31">
        <v>29</v>
      </c>
      <c r="C37" s="72">
        <v>0.82638888888888884</v>
      </c>
      <c r="D37" s="73">
        <f t="shared" si="7"/>
        <v>0.84027777777777768</v>
      </c>
      <c r="E37" s="73">
        <f t="shared" si="5"/>
        <v>0.85069444444444442</v>
      </c>
      <c r="F37" s="73">
        <f t="shared" si="6"/>
        <v>0.86111111111111116</v>
      </c>
      <c r="G37" s="83">
        <f t="shared" si="8"/>
        <v>0.87847222222222232</v>
      </c>
      <c r="H37" s="49" t="s">
        <v>10</v>
      </c>
      <c r="I37" s="35">
        <v>1.0416666666666701E-2</v>
      </c>
      <c r="J37" s="36">
        <v>1.3888888888888888E-2</v>
      </c>
      <c r="K37" s="37">
        <v>1.7361111111111112E-2</v>
      </c>
      <c r="L37" s="79" t="s">
        <v>39</v>
      </c>
      <c r="M37" s="84">
        <v>0.4861111111111111</v>
      </c>
      <c r="N37" s="85">
        <v>0.49305555555555558</v>
      </c>
      <c r="O37" s="84">
        <v>0.5</v>
      </c>
      <c r="P37" s="84">
        <v>0.51041666666666663</v>
      </c>
      <c r="Q37" s="82" t="s">
        <v>40</v>
      </c>
      <c r="R37" s="71"/>
      <c r="S37" s="71"/>
      <c r="T37" s="71"/>
    </row>
    <row r="38" spans="1:20" ht="18.75">
      <c r="A38" s="219"/>
      <c r="B38" s="31">
        <v>30</v>
      </c>
      <c r="C38" s="41">
        <v>0.84722222222222221</v>
      </c>
      <c r="D38" s="42">
        <f t="shared" si="7"/>
        <v>0.86111111111111105</v>
      </c>
      <c r="E38" s="42">
        <f>SUM(D38+I38)</f>
        <v>0.87152777777777779</v>
      </c>
      <c r="F38" s="42">
        <f t="shared" si="6"/>
        <v>0.88194444444444453</v>
      </c>
      <c r="G38" s="86">
        <f t="shared" si="8"/>
        <v>0.89930555555555569</v>
      </c>
      <c r="H38" s="68" t="s">
        <v>12</v>
      </c>
      <c r="I38" s="35">
        <v>1.0416666666666701E-2</v>
      </c>
      <c r="J38" s="36">
        <v>1.3888888888888888E-2</v>
      </c>
      <c r="K38" s="37">
        <v>1.7361111111111112E-2</v>
      </c>
      <c r="L38" s="79" t="s">
        <v>39</v>
      </c>
      <c r="M38" s="84">
        <v>0.63888888888888895</v>
      </c>
      <c r="N38" s="85">
        <v>0.64583333333333337</v>
      </c>
      <c r="O38" s="84">
        <v>0.65277777777777779</v>
      </c>
      <c r="P38" s="84">
        <v>0.66319444444444442</v>
      </c>
      <c r="Q38" s="82" t="s">
        <v>40</v>
      </c>
      <c r="R38" s="71"/>
      <c r="S38" s="71"/>
      <c r="T38" s="71"/>
    </row>
    <row r="39" spans="1:20" ht="19.5" thickBot="1">
      <c r="A39" s="219"/>
      <c r="B39" s="31">
        <v>31</v>
      </c>
      <c r="C39" s="61">
        <v>0.88888888888888884</v>
      </c>
      <c r="D39" s="62">
        <f t="shared" si="7"/>
        <v>0.90277777777777768</v>
      </c>
      <c r="E39" s="62">
        <f t="shared" si="5"/>
        <v>0.91319444444444442</v>
      </c>
      <c r="F39" s="62">
        <f>SUM(E39+I39)</f>
        <v>0.92361111111111116</v>
      </c>
      <c r="G39" s="87">
        <f t="shared" si="8"/>
        <v>0.94097222222222232</v>
      </c>
      <c r="H39" s="68" t="s">
        <v>10</v>
      </c>
      <c r="I39" s="35">
        <v>1.0416666666666701E-2</v>
      </c>
      <c r="J39" s="36">
        <v>1.3888888888888888E-2</v>
      </c>
      <c r="K39" s="37">
        <v>1.7361111111111112E-2</v>
      </c>
      <c r="L39" s="79" t="s">
        <v>39</v>
      </c>
      <c r="M39" s="88">
        <v>0.72222222222222221</v>
      </c>
      <c r="N39" s="89">
        <v>0.72916666666666663</v>
      </c>
      <c r="O39" s="88">
        <v>0.73611111111111116</v>
      </c>
      <c r="P39" s="88">
        <v>0.74652777777777779</v>
      </c>
      <c r="Q39" s="82" t="s">
        <v>40</v>
      </c>
      <c r="R39" s="71"/>
      <c r="S39" s="71"/>
      <c r="T39" s="71"/>
    </row>
    <row r="40" spans="1:20" ht="18.75">
      <c r="A40" s="219"/>
      <c r="B40" s="31">
        <v>32</v>
      </c>
      <c r="C40" s="56">
        <v>0.90972222222222221</v>
      </c>
      <c r="D40" s="57">
        <f t="shared" si="7"/>
        <v>0.92361111111111105</v>
      </c>
      <c r="E40" s="57">
        <f t="shared" si="5"/>
        <v>0.93402777777777779</v>
      </c>
      <c r="F40" s="57">
        <f t="shared" si="6"/>
        <v>0.94444444444444453</v>
      </c>
      <c r="G40" s="90">
        <f t="shared" si="8"/>
        <v>0.96180555555555569</v>
      </c>
      <c r="H40" s="68" t="s">
        <v>12</v>
      </c>
      <c r="I40" s="35">
        <v>1.0416666666666701E-2</v>
      </c>
      <c r="J40" s="36">
        <v>1.3888888888888888E-2</v>
      </c>
      <c r="K40" s="37">
        <v>1.7361111111111112E-2</v>
      </c>
      <c r="L40" s="240" t="s">
        <v>41</v>
      </c>
      <c r="M40" s="241"/>
      <c r="N40" s="241"/>
      <c r="O40" s="241"/>
      <c r="P40" s="241"/>
      <c r="Q40" s="242"/>
      <c r="R40" s="71"/>
      <c r="S40" s="71"/>
      <c r="T40" s="71"/>
    </row>
    <row r="41" spans="1:20" ht="18.75">
      <c r="A41" s="219"/>
      <c r="B41" s="31">
        <v>33</v>
      </c>
      <c r="C41" s="61">
        <v>0.95138888888888884</v>
      </c>
      <c r="D41" s="62">
        <f t="shared" si="7"/>
        <v>0.96527777777777768</v>
      </c>
      <c r="E41" s="62">
        <f t="shared" si="5"/>
        <v>0.97569444444444442</v>
      </c>
      <c r="F41" s="62">
        <f t="shared" si="6"/>
        <v>0.98611111111111116</v>
      </c>
      <c r="G41" s="87">
        <f t="shared" si="8"/>
        <v>1.0034722222222223</v>
      </c>
      <c r="H41" s="68" t="s">
        <v>10</v>
      </c>
      <c r="I41" s="35">
        <v>1.0416666666666701E-2</v>
      </c>
      <c r="J41" s="36">
        <v>1.3888888888888888E-2</v>
      </c>
      <c r="K41" s="37">
        <v>1.7361111111111112E-2</v>
      </c>
      <c r="L41" s="243"/>
      <c r="M41" s="244"/>
      <c r="N41" s="244"/>
      <c r="O41" s="244"/>
      <c r="P41" s="244"/>
      <c r="Q41" s="245"/>
      <c r="R41" s="71"/>
      <c r="S41" s="71"/>
      <c r="T41" s="71"/>
    </row>
    <row r="42" spans="1:20" ht="18.75">
      <c r="A42" s="219"/>
      <c r="B42" s="31">
        <v>34</v>
      </c>
      <c r="C42" s="56">
        <v>0.96875</v>
      </c>
      <c r="D42" s="57">
        <f t="shared" si="7"/>
        <v>0.98263888888888884</v>
      </c>
      <c r="E42" s="57" t="s">
        <v>1</v>
      </c>
      <c r="F42" s="57">
        <f>SUM(D42+I42)</f>
        <v>0.98611111111111105</v>
      </c>
      <c r="G42" s="90">
        <f t="shared" si="8"/>
        <v>1.0034722222222221</v>
      </c>
      <c r="H42" s="68" t="s">
        <v>12</v>
      </c>
      <c r="I42" s="35">
        <v>3.472222222222222E-3</v>
      </c>
      <c r="J42" s="36">
        <v>1.3888888888888888E-2</v>
      </c>
      <c r="K42" s="37">
        <v>1.7361111111111112E-2</v>
      </c>
      <c r="L42" s="243"/>
      <c r="M42" s="244"/>
      <c r="N42" s="244"/>
      <c r="O42" s="244"/>
      <c r="P42" s="244"/>
      <c r="Q42" s="245"/>
      <c r="R42" s="71"/>
      <c r="S42" s="71"/>
      <c r="T42" s="71"/>
    </row>
    <row r="43" spans="1:20" ht="26.25" customHeight="1" thickBot="1">
      <c r="A43" s="220"/>
      <c r="B43" s="91">
        <v>35</v>
      </c>
      <c r="C43" s="92">
        <v>0.98611111111111116</v>
      </c>
      <c r="D43" s="93">
        <f t="shared" si="7"/>
        <v>1</v>
      </c>
      <c r="E43" s="94" t="s">
        <v>13</v>
      </c>
      <c r="F43" s="95"/>
      <c r="G43" s="96"/>
      <c r="H43" s="97" t="s">
        <v>9</v>
      </c>
      <c r="I43" s="98">
        <v>1.0416666666666701E-2</v>
      </c>
      <c r="J43" s="99">
        <v>1.3888888888888888E-2</v>
      </c>
      <c r="K43" s="100">
        <v>1.7361111111111112E-2</v>
      </c>
      <c r="L43" s="246"/>
      <c r="M43" s="247"/>
      <c r="N43" s="247"/>
      <c r="O43" s="247"/>
      <c r="P43" s="247"/>
      <c r="Q43" s="248"/>
      <c r="R43" s="71"/>
      <c r="S43" s="71"/>
      <c r="T43" s="71"/>
    </row>
    <row r="44" spans="1:20" ht="20.25">
      <c r="A44" s="202" t="s">
        <v>57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</row>
    <row r="45" spans="1:20" ht="20.25">
      <c r="A45" s="198" t="s">
        <v>51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</row>
    <row r="46" spans="1:20" ht="17.25">
      <c r="A46" s="203" t="s">
        <v>46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1:20" ht="17.25">
      <c r="A47" s="194" t="s">
        <v>42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</row>
    <row r="48" spans="1:20" ht="17.25">
      <c r="A48" s="194" t="s">
        <v>43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</row>
    <row r="49" spans="1:17" ht="17.25">
      <c r="A49" s="197" t="s">
        <v>44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1:17" ht="20.25">
      <c r="A50" s="198" t="s">
        <v>45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</row>
    <row r="51" spans="1:17" ht="17.25">
      <c r="A51" s="199" t="s">
        <v>47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</row>
    <row r="52" spans="1:17" ht="17.25">
      <c r="A52" s="194" t="s">
        <v>48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</row>
    <row r="53" spans="1:17" ht="17.25">
      <c r="A53" s="194" t="s">
        <v>49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</row>
    <row r="54" spans="1:17" ht="17.25">
      <c r="A54" s="194" t="s">
        <v>50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</row>
    <row r="55" spans="1:17" ht="20.25">
      <c r="A55" s="194" t="s">
        <v>52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</row>
    <row r="56" spans="1:17" ht="20.25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109"/>
      <c r="N56" s="109"/>
      <c r="O56" s="109"/>
      <c r="P56" s="109"/>
      <c r="Q56" s="109"/>
    </row>
    <row r="57" spans="1:17" ht="17.25">
      <c r="A57" s="195" t="s">
        <v>53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</row>
  </sheetData>
  <mergeCells count="57">
    <mergeCell ref="L40:Q43"/>
    <mergeCell ref="B5:B6"/>
    <mergeCell ref="H5:H6"/>
    <mergeCell ref="R5:R6"/>
    <mergeCell ref="M5:M6"/>
    <mergeCell ref="N5:N6"/>
    <mergeCell ref="O5:O6"/>
    <mergeCell ref="P5:P6"/>
    <mergeCell ref="L32:Q33"/>
    <mergeCell ref="E33:G33"/>
    <mergeCell ref="L34:L35"/>
    <mergeCell ref="M34:M35"/>
    <mergeCell ref="O34:O35"/>
    <mergeCell ref="P34:P35"/>
    <mergeCell ref="Q34:Q35"/>
    <mergeCell ref="E35:G35"/>
    <mergeCell ref="E19:G19"/>
    <mergeCell ref="E21:G21"/>
    <mergeCell ref="E25:G25"/>
    <mergeCell ref="E29:G29"/>
    <mergeCell ref="E31:G31"/>
    <mergeCell ref="G5:G6"/>
    <mergeCell ref="L5:L6"/>
    <mergeCell ref="A5:A6"/>
    <mergeCell ref="C5:C6"/>
    <mergeCell ref="D5:D6"/>
    <mergeCell ref="E1:P1"/>
    <mergeCell ref="E2:N2"/>
    <mergeCell ref="P2:Q2"/>
    <mergeCell ref="A4:G4"/>
    <mergeCell ref="L4:Q4"/>
    <mergeCell ref="E5:E6"/>
    <mergeCell ref="F5:F6"/>
    <mergeCell ref="A44:Q44"/>
    <mergeCell ref="A45:Q45"/>
    <mergeCell ref="A46:Q46"/>
    <mergeCell ref="O31:Q31"/>
    <mergeCell ref="Q5:Q6"/>
    <mergeCell ref="A7:A43"/>
    <mergeCell ref="L7:L31"/>
    <mergeCell ref="C8:E8"/>
    <mergeCell ref="C10:E10"/>
    <mergeCell ref="C11:E11"/>
    <mergeCell ref="M11:O11"/>
    <mergeCell ref="C12:E12"/>
    <mergeCell ref="C14:E14"/>
    <mergeCell ref="C16:E16"/>
    <mergeCell ref="A47:Q47"/>
    <mergeCell ref="A48:Q48"/>
    <mergeCell ref="A49:Q49"/>
    <mergeCell ref="A50:Q50"/>
    <mergeCell ref="A51:Q51"/>
    <mergeCell ref="A52:Q52"/>
    <mergeCell ref="A53:Q53"/>
    <mergeCell ref="A54:Q54"/>
    <mergeCell ref="A55:Q55"/>
    <mergeCell ref="A57:Q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7295-3172-4DFE-8521-FDCEB3C463FC}">
  <dimension ref="A2:AD39"/>
  <sheetViews>
    <sheetView topLeftCell="A7" zoomScale="70" zoomScaleNormal="70" workbookViewId="0">
      <selection activeCell="B20" sqref="B20"/>
    </sheetView>
  </sheetViews>
  <sheetFormatPr defaultColWidth="9" defaultRowHeight="13.5"/>
  <cols>
    <col min="1" max="1" width="0.5703125" style="110" customWidth="1"/>
    <col min="2" max="2" width="9.7109375" style="110" customWidth="1"/>
    <col min="3" max="3" width="9.140625" style="110" customWidth="1"/>
    <col min="4" max="8" width="9.7109375" style="110" customWidth="1"/>
    <col min="9" max="9" width="10.140625" style="110" customWidth="1"/>
    <col min="10" max="10" width="20.7109375" style="110" customWidth="1"/>
    <col min="11" max="11" width="5.28515625" style="110" customWidth="1"/>
    <col min="12" max="12" width="9" style="110"/>
    <col min="13" max="13" width="86.140625" style="110" customWidth="1"/>
    <col min="14" max="256" width="9" style="110"/>
    <col min="257" max="257" width="0.5703125" style="110" customWidth="1"/>
    <col min="258" max="258" width="9.7109375" style="110" customWidth="1"/>
    <col min="259" max="259" width="9.140625" style="110" customWidth="1"/>
    <col min="260" max="264" width="9.7109375" style="110" customWidth="1"/>
    <col min="265" max="265" width="10.140625" style="110" customWidth="1"/>
    <col min="266" max="266" width="11.28515625" style="110" customWidth="1"/>
    <col min="267" max="267" width="0.85546875" style="110" customWidth="1"/>
    <col min="268" max="512" width="9" style="110"/>
    <col min="513" max="513" width="0.5703125" style="110" customWidth="1"/>
    <col min="514" max="514" width="9.7109375" style="110" customWidth="1"/>
    <col min="515" max="515" width="9.140625" style="110" customWidth="1"/>
    <col min="516" max="520" width="9.7109375" style="110" customWidth="1"/>
    <col min="521" max="521" width="10.140625" style="110" customWidth="1"/>
    <col min="522" max="522" width="11.28515625" style="110" customWidth="1"/>
    <col min="523" max="523" width="0.85546875" style="110" customWidth="1"/>
    <col min="524" max="768" width="9" style="110"/>
    <col min="769" max="769" width="0.5703125" style="110" customWidth="1"/>
    <col min="770" max="770" width="9.7109375" style="110" customWidth="1"/>
    <col min="771" max="771" width="9.140625" style="110" customWidth="1"/>
    <col min="772" max="776" width="9.7109375" style="110" customWidth="1"/>
    <col min="777" max="777" width="10.140625" style="110" customWidth="1"/>
    <col min="778" max="778" width="11.28515625" style="110" customWidth="1"/>
    <col min="779" max="779" width="0.85546875" style="110" customWidth="1"/>
    <col min="780" max="1024" width="9" style="110"/>
    <col min="1025" max="1025" width="0.5703125" style="110" customWidth="1"/>
    <col min="1026" max="1026" width="9.7109375" style="110" customWidth="1"/>
    <col min="1027" max="1027" width="9.140625" style="110" customWidth="1"/>
    <col min="1028" max="1032" width="9.7109375" style="110" customWidth="1"/>
    <col min="1033" max="1033" width="10.140625" style="110" customWidth="1"/>
    <col min="1034" max="1034" width="11.28515625" style="110" customWidth="1"/>
    <col min="1035" max="1035" width="0.85546875" style="110" customWidth="1"/>
    <col min="1036" max="1280" width="9" style="110"/>
    <col min="1281" max="1281" width="0.5703125" style="110" customWidth="1"/>
    <col min="1282" max="1282" width="9.7109375" style="110" customWidth="1"/>
    <col min="1283" max="1283" width="9.140625" style="110" customWidth="1"/>
    <col min="1284" max="1288" width="9.7109375" style="110" customWidth="1"/>
    <col min="1289" max="1289" width="10.140625" style="110" customWidth="1"/>
    <col min="1290" max="1290" width="11.28515625" style="110" customWidth="1"/>
    <col min="1291" max="1291" width="0.85546875" style="110" customWidth="1"/>
    <col min="1292" max="1536" width="9" style="110"/>
    <col min="1537" max="1537" width="0.5703125" style="110" customWidth="1"/>
    <col min="1538" max="1538" width="9.7109375" style="110" customWidth="1"/>
    <col min="1539" max="1539" width="9.140625" style="110" customWidth="1"/>
    <col min="1540" max="1544" width="9.7109375" style="110" customWidth="1"/>
    <col min="1545" max="1545" width="10.140625" style="110" customWidth="1"/>
    <col min="1546" max="1546" width="11.28515625" style="110" customWidth="1"/>
    <col min="1547" max="1547" width="0.85546875" style="110" customWidth="1"/>
    <col min="1548" max="1792" width="9" style="110"/>
    <col min="1793" max="1793" width="0.5703125" style="110" customWidth="1"/>
    <col min="1794" max="1794" width="9.7109375" style="110" customWidth="1"/>
    <col min="1795" max="1795" width="9.140625" style="110" customWidth="1"/>
    <col min="1796" max="1800" width="9.7109375" style="110" customWidth="1"/>
    <col min="1801" max="1801" width="10.140625" style="110" customWidth="1"/>
    <col min="1802" max="1802" width="11.28515625" style="110" customWidth="1"/>
    <col min="1803" max="1803" width="0.85546875" style="110" customWidth="1"/>
    <col min="1804" max="2048" width="9" style="110"/>
    <col min="2049" max="2049" width="0.5703125" style="110" customWidth="1"/>
    <col min="2050" max="2050" width="9.7109375" style="110" customWidth="1"/>
    <col min="2051" max="2051" width="9.140625" style="110" customWidth="1"/>
    <col min="2052" max="2056" width="9.7109375" style="110" customWidth="1"/>
    <col min="2057" max="2057" width="10.140625" style="110" customWidth="1"/>
    <col min="2058" max="2058" width="11.28515625" style="110" customWidth="1"/>
    <col min="2059" max="2059" width="0.85546875" style="110" customWidth="1"/>
    <col min="2060" max="2304" width="9" style="110"/>
    <col min="2305" max="2305" width="0.5703125" style="110" customWidth="1"/>
    <col min="2306" max="2306" width="9.7109375" style="110" customWidth="1"/>
    <col min="2307" max="2307" width="9.140625" style="110" customWidth="1"/>
    <col min="2308" max="2312" width="9.7109375" style="110" customWidth="1"/>
    <col min="2313" max="2313" width="10.140625" style="110" customWidth="1"/>
    <col min="2314" max="2314" width="11.28515625" style="110" customWidth="1"/>
    <col min="2315" max="2315" width="0.85546875" style="110" customWidth="1"/>
    <col min="2316" max="2560" width="9" style="110"/>
    <col min="2561" max="2561" width="0.5703125" style="110" customWidth="1"/>
    <col min="2562" max="2562" width="9.7109375" style="110" customWidth="1"/>
    <col min="2563" max="2563" width="9.140625" style="110" customWidth="1"/>
    <col min="2564" max="2568" width="9.7109375" style="110" customWidth="1"/>
    <col min="2569" max="2569" width="10.140625" style="110" customWidth="1"/>
    <col min="2570" max="2570" width="11.28515625" style="110" customWidth="1"/>
    <col min="2571" max="2571" width="0.85546875" style="110" customWidth="1"/>
    <col min="2572" max="2816" width="9" style="110"/>
    <col min="2817" max="2817" width="0.5703125" style="110" customWidth="1"/>
    <col min="2818" max="2818" width="9.7109375" style="110" customWidth="1"/>
    <col min="2819" max="2819" width="9.140625" style="110" customWidth="1"/>
    <col min="2820" max="2824" width="9.7109375" style="110" customWidth="1"/>
    <col min="2825" max="2825" width="10.140625" style="110" customWidth="1"/>
    <col min="2826" max="2826" width="11.28515625" style="110" customWidth="1"/>
    <col min="2827" max="2827" width="0.85546875" style="110" customWidth="1"/>
    <col min="2828" max="3072" width="9" style="110"/>
    <col min="3073" max="3073" width="0.5703125" style="110" customWidth="1"/>
    <col min="3074" max="3074" width="9.7109375" style="110" customWidth="1"/>
    <col min="3075" max="3075" width="9.140625" style="110" customWidth="1"/>
    <col min="3076" max="3080" width="9.7109375" style="110" customWidth="1"/>
    <col min="3081" max="3081" width="10.140625" style="110" customWidth="1"/>
    <col min="3082" max="3082" width="11.28515625" style="110" customWidth="1"/>
    <col min="3083" max="3083" width="0.85546875" style="110" customWidth="1"/>
    <col min="3084" max="3328" width="9" style="110"/>
    <col min="3329" max="3329" width="0.5703125" style="110" customWidth="1"/>
    <col min="3330" max="3330" width="9.7109375" style="110" customWidth="1"/>
    <col min="3331" max="3331" width="9.140625" style="110" customWidth="1"/>
    <col min="3332" max="3336" width="9.7109375" style="110" customWidth="1"/>
    <col min="3337" max="3337" width="10.140625" style="110" customWidth="1"/>
    <col min="3338" max="3338" width="11.28515625" style="110" customWidth="1"/>
    <col min="3339" max="3339" width="0.85546875" style="110" customWidth="1"/>
    <col min="3340" max="3584" width="9" style="110"/>
    <col min="3585" max="3585" width="0.5703125" style="110" customWidth="1"/>
    <col min="3586" max="3586" width="9.7109375" style="110" customWidth="1"/>
    <col min="3587" max="3587" width="9.140625" style="110" customWidth="1"/>
    <col min="3588" max="3592" width="9.7109375" style="110" customWidth="1"/>
    <col min="3593" max="3593" width="10.140625" style="110" customWidth="1"/>
    <col min="3594" max="3594" width="11.28515625" style="110" customWidth="1"/>
    <col min="3595" max="3595" width="0.85546875" style="110" customWidth="1"/>
    <col min="3596" max="3840" width="9" style="110"/>
    <col min="3841" max="3841" width="0.5703125" style="110" customWidth="1"/>
    <col min="3842" max="3842" width="9.7109375" style="110" customWidth="1"/>
    <col min="3843" max="3843" width="9.140625" style="110" customWidth="1"/>
    <col min="3844" max="3848" width="9.7109375" style="110" customWidth="1"/>
    <col min="3849" max="3849" width="10.140625" style="110" customWidth="1"/>
    <col min="3850" max="3850" width="11.28515625" style="110" customWidth="1"/>
    <col min="3851" max="3851" width="0.85546875" style="110" customWidth="1"/>
    <col min="3852" max="4096" width="9" style="110"/>
    <col min="4097" max="4097" width="0.5703125" style="110" customWidth="1"/>
    <col min="4098" max="4098" width="9.7109375" style="110" customWidth="1"/>
    <col min="4099" max="4099" width="9.140625" style="110" customWidth="1"/>
    <col min="4100" max="4104" width="9.7109375" style="110" customWidth="1"/>
    <col min="4105" max="4105" width="10.140625" style="110" customWidth="1"/>
    <col min="4106" max="4106" width="11.28515625" style="110" customWidth="1"/>
    <col min="4107" max="4107" width="0.85546875" style="110" customWidth="1"/>
    <col min="4108" max="4352" width="9" style="110"/>
    <col min="4353" max="4353" width="0.5703125" style="110" customWidth="1"/>
    <col min="4354" max="4354" width="9.7109375" style="110" customWidth="1"/>
    <col min="4355" max="4355" width="9.140625" style="110" customWidth="1"/>
    <col min="4356" max="4360" width="9.7109375" style="110" customWidth="1"/>
    <col min="4361" max="4361" width="10.140625" style="110" customWidth="1"/>
    <col min="4362" max="4362" width="11.28515625" style="110" customWidth="1"/>
    <col min="4363" max="4363" width="0.85546875" style="110" customWidth="1"/>
    <col min="4364" max="4608" width="9" style="110"/>
    <col min="4609" max="4609" width="0.5703125" style="110" customWidth="1"/>
    <col min="4610" max="4610" width="9.7109375" style="110" customWidth="1"/>
    <col min="4611" max="4611" width="9.140625" style="110" customWidth="1"/>
    <col min="4612" max="4616" width="9.7109375" style="110" customWidth="1"/>
    <col min="4617" max="4617" width="10.140625" style="110" customWidth="1"/>
    <col min="4618" max="4618" width="11.28515625" style="110" customWidth="1"/>
    <col min="4619" max="4619" width="0.85546875" style="110" customWidth="1"/>
    <col min="4620" max="4864" width="9" style="110"/>
    <col min="4865" max="4865" width="0.5703125" style="110" customWidth="1"/>
    <col min="4866" max="4866" width="9.7109375" style="110" customWidth="1"/>
    <col min="4867" max="4867" width="9.140625" style="110" customWidth="1"/>
    <col min="4868" max="4872" width="9.7109375" style="110" customWidth="1"/>
    <col min="4873" max="4873" width="10.140625" style="110" customWidth="1"/>
    <col min="4874" max="4874" width="11.28515625" style="110" customWidth="1"/>
    <col min="4875" max="4875" width="0.85546875" style="110" customWidth="1"/>
    <col min="4876" max="5120" width="9" style="110"/>
    <col min="5121" max="5121" width="0.5703125" style="110" customWidth="1"/>
    <col min="5122" max="5122" width="9.7109375" style="110" customWidth="1"/>
    <col min="5123" max="5123" width="9.140625" style="110" customWidth="1"/>
    <col min="5124" max="5128" width="9.7109375" style="110" customWidth="1"/>
    <col min="5129" max="5129" width="10.140625" style="110" customWidth="1"/>
    <col min="5130" max="5130" width="11.28515625" style="110" customWidth="1"/>
    <col min="5131" max="5131" width="0.85546875" style="110" customWidth="1"/>
    <col min="5132" max="5376" width="9" style="110"/>
    <col min="5377" max="5377" width="0.5703125" style="110" customWidth="1"/>
    <col min="5378" max="5378" width="9.7109375" style="110" customWidth="1"/>
    <col min="5379" max="5379" width="9.140625" style="110" customWidth="1"/>
    <col min="5380" max="5384" width="9.7109375" style="110" customWidth="1"/>
    <col min="5385" max="5385" width="10.140625" style="110" customWidth="1"/>
    <col min="5386" max="5386" width="11.28515625" style="110" customWidth="1"/>
    <col min="5387" max="5387" width="0.85546875" style="110" customWidth="1"/>
    <col min="5388" max="5632" width="9" style="110"/>
    <col min="5633" max="5633" width="0.5703125" style="110" customWidth="1"/>
    <col min="5634" max="5634" width="9.7109375" style="110" customWidth="1"/>
    <col min="5635" max="5635" width="9.140625" style="110" customWidth="1"/>
    <col min="5636" max="5640" width="9.7109375" style="110" customWidth="1"/>
    <col min="5641" max="5641" width="10.140625" style="110" customWidth="1"/>
    <col min="5642" max="5642" width="11.28515625" style="110" customWidth="1"/>
    <col min="5643" max="5643" width="0.85546875" style="110" customWidth="1"/>
    <col min="5644" max="5888" width="9" style="110"/>
    <col min="5889" max="5889" width="0.5703125" style="110" customWidth="1"/>
    <col min="5890" max="5890" width="9.7109375" style="110" customWidth="1"/>
    <col min="5891" max="5891" width="9.140625" style="110" customWidth="1"/>
    <col min="5892" max="5896" width="9.7109375" style="110" customWidth="1"/>
    <col min="5897" max="5897" width="10.140625" style="110" customWidth="1"/>
    <col min="5898" max="5898" width="11.28515625" style="110" customWidth="1"/>
    <col min="5899" max="5899" width="0.85546875" style="110" customWidth="1"/>
    <col min="5900" max="6144" width="9" style="110"/>
    <col min="6145" max="6145" width="0.5703125" style="110" customWidth="1"/>
    <col min="6146" max="6146" width="9.7109375" style="110" customWidth="1"/>
    <col min="6147" max="6147" width="9.140625" style="110" customWidth="1"/>
    <col min="6148" max="6152" width="9.7109375" style="110" customWidth="1"/>
    <col min="6153" max="6153" width="10.140625" style="110" customWidth="1"/>
    <col min="6154" max="6154" width="11.28515625" style="110" customWidth="1"/>
    <col min="6155" max="6155" width="0.85546875" style="110" customWidth="1"/>
    <col min="6156" max="6400" width="9" style="110"/>
    <col min="6401" max="6401" width="0.5703125" style="110" customWidth="1"/>
    <col min="6402" max="6402" width="9.7109375" style="110" customWidth="1"/>
    <col min="6403" max="6403" width="9.140625" style="110" customWidth="1"/>
    <col min="6404" max="6408" width="9.7109375" style="110" customWidth="1"/>
    <col min="6409" max="6409" width="10.140625" style="110" customWidth="1"/>
    <col min="6410" max="6410" width="11.28515625" style="110" customWidth="1"/>
    <col min="6411" max="6411" width="0.85546875" style="110" customWidth="1"/>
    <col min="6412" max="6656" width="9" style="110"/>
    <col min="6657" max="6657" width="0.5703125" style="110" customWidth="1"/>
    <col min="6658" max="6658" width="9.7109375" style="110" customWidth="1"/>
    <col min="6659" max="6659" width="9.140625" style="110" customWidth="1"/>
    <col min="6660" max="6664" width="9.7109375" style="110" customWidth="1"/>
    <col min="6665" max="6665" width="10.140625" style="110" customWidth="1"/>
    <col min="6666" max="6666" width="11.28515625" style="110" customWidth="1"/>
    <col min="6667" max="6667" width="0.85546875" style="110" customWidth="1"/>
    <col min="6668" max="6912" width="9" style="110"/>
    <col min="6913" max="6913" width="0.5703125" style="110" customWidth="1"/>
    <col min="6914" max="6914" width="9.7109375" style="110" customWidth="1"/>
    <col min="6915" max="6915" width="9.140625" style="110" customWidth="1"/>
    <col min="6916" max="6920" width="9.7109375" style="110" customWidth="1"/>
    <col min="6921" max="6921" width="10.140625" style="110" customWidth="1"/>
    <col min="6922" max="6922" width="11.28515625" style="110" customWidth="1"/>
    <col min="6923" max="6923" width="0.85546875" style="110" customWidth="1"/>
    <col min="6924" max="7168" width="9" style="110"/>
    <col min="7169" max="7169" width="0.5703125" style="110" customWidth="1"/>
    <col min="7170" max="7170" width="9.7109375" style="110" customWidth="1"/>
    <col min="7171" max="7171" width="9.140625" style="110" customWidth="1"/>
    <col min="7172" max="7176" width="9.7109375" style="110" customWidth="1"/>
    <col min="7177" max="7177" width="10.140625" style="110" customWidth="1"/>
    <col min="7178" max="7178" width="11.28515625" style="110" customWidth="1"/>
    <col min="7179" max="7179" width="0.85546875" style="110" customWidth="1"/>
    <col min="7180" max="7424" width="9" style="110"/>
    <col min="7425" max="7425" width="0.5703125" style="110" customWidth="1"/>
    <col min="7426" max="7426" width="9.7109375" style="110" customWidth="1"/>
    <col min="7427" max="7427" width="9.140625" style="110" customWidth="1"/>
    <col min="7428" max="7432" width="9.7109375" style="110" customWidth="1"/>
    <col min="7433" max="7433" width="10.140625" style="110" customWidth="1"/>
    <col min="7434" max="7434" width="11.28515625" style="110" customWidth="1"/>
    <col min="7435" max="7435" width="0.85546875" style="110" customWidth="1"/>
    <col min="7436" max="7680" width="9" style="110"/>
    <col min="7681" max="7681" width="0.5703125" style="110" customWidth="1"/>
    <col min="7682" max="7682" width="9.7109375" style="110" customWidth="1"/>
    <col min="7683" max="7683" width="9.140625" style="110" customWidth="1"/>
    <col min="7684" max="7688" width="9.7109375" style="110" customWidth="1"/>
    <col min="7689" max="7689" width="10.140625" style="110" customWidth="1"/>
    <col min="7690" max="7690" width="11.28515625" style="110" customWidth="1"/>
    <col min="7691" max="7691" width="0.85546875" style="110" customWidth="1"/>
    <col min="7692" max="7936" width="9" style="110"/>
    <col min="7937" max="7937" width="0.5703125" style="110" customWidth="1"/>
    <col min="7938" max="7938" width="9.7109375" style="110" customWidth="1"/>
    <col min="7939" max="7939" width="9.140625" style="110" customWidth="1"/>
    <col min="7940" max="7944" width="9.7109375" style="110" customWidth="1"/>
    <col min="7945" max="7945" width="10.140625" style="110" customWidth="1"/>
    <col min="7946" max="7946" width="11.28515625" style="110" customWidth="1"/>
    <col min="7947" max="7947" width="0.85546875" style="110" customWidth="1"/>
    <col min="7948" max="8192" width="9" style="110"/>
    <col min="8193" max="8193" width="0.5703125" style="110" customWidth="1"/>
    <col min="8194" max="8194" width="9.7109375" style="110" customWidth="1"/>
    <col min="8195" max="8195" width="9.140625" style="110" customWidth="1"/>
    <col min="8196" max="8200" width="9.7109375" style="110" customWidth="1"/>
    <col min="8201" max="8201" width="10.140625" style="110" customWidth="1"/>
    <col min="8202" max="8202" width="11.28515625" style="110" customWidth="1"/>
    <col min="8203" max="8203" width="0.85546875" style="110" customWidth="1"/>
    <col min="8204" max="8448" width="9" style="110"/>
    <col min="8449" max="8449" width="0.5703125" style="110" customWidth="1"/>
    <col min="8450" max="8450" width="9.7109375" style="110" customWidth="1"/>
    <col min="8451" max="8451" width="9.140625" style="110" customWidth="1"/>
    <col min="8452" max="8456" width="9.7109375" style="110" customWidth="1"/>
    <col min="8457" max="8457" width="10.140625" style="110" customWidth="1"/>
    <col min="8458" max="8458" width="11.28515625" style="110" customWidth="1"/>
    <col min="8459" max="8459" width="0.85546875" style="110" customWidth="1"/>
    <col min="8460" max="8704" width="9" style="110"/>
    <col min="8705" max="8705" width="0.5703125" style="110" customWidth="1"/>
    <col min="8706" max="8706" width="9.7109375" style="110" customWidth="1"/>
    <col min="8707" max="8707" width="9.140625" style="110" customWidth="1"/>
    <col min="8708" max="8712" width="9.7109375" style="110" customWidth="1"/>
    <col min="8713" max="8713" width="10.140625" style="110" customWidth="1"/>
    <col min="8714" max="8714" width="11.28515625" style="110" customWidth="1"/>
    <col min="8715" max="8715" width="0.85546875" style="110" customWidth="1"/>
    <col min="8716" max="8960" width="9" style="110"/>
    <col min="8961" max="8961" width="0.5703125" style="110" customWidth="1"/>
    <col min="8962" max="8962" width="9.7109375" style="110" customWidth="1"/>
    <col min="8963" max="8963" width="9.140625" style="110" customWidth="1"/>
    <col min="8964" max="8968" width="9.7109375" style="110" customWidth="1"/>
    <col min="8969" max="8969" width="10.140625" style="110" customWidth="1"/>
    <col min="8970" max="8970" width="11.28515625" style="110" customWidth="1"/>
    <col min="8971" max="8971" width="0.85546875" style="110" customWidth="1"/>
    <col min="8972" max="9216" width="9" style="110"/>
    <col min="9217" max="9217" width="0.5703125" style="110" customWidth="1"/>
    <col min="9218" max="9218" width="9.7109375" style="110" customWidth="1"/>
    <col min="9219" max="9219" width="9.140625" style="110" customWidth="1"/>
    <col min="9220" max="9224" width="9.7109375" style="110" customWidth="1"/>
    <col min="9225" max="9225" width="10.140625" style="110" customWidth="1"/>
    <col min="9226" max="9226" width="11.28515625" style="110" customWidth="1"/>
    <col min="9227" max="9227" width="0.85546875" style="110" customWidth="1"/>
    <col min="9228" max="9472" width="9" style="110"/>
    <col min="9473" max="9473" width="0.5703125" style="110" customWidth="1"/>
    <col min="9474" max="9474" width="9.7109375" style="110" customWidth="1"/>
    <col min="9475" max="9475" width="9.140625" style="110" customWidth="1"/>
    <col min="9476" max="9480" width="9.7109375" style="110" customWidth="1"/>
    <col min="9481" max="9481" width="10.140625" style="110" customWidth="1"/>
    <col min="9482" max="9482" width="11.28515625" style="110" customWidth="1"/>
    <col min="9483" max="9483" width="0.85546875" style="110" customWidth="1"/>
    <col min="9484" max="9728" width="9" style="110"/>
    <col min="9729" max="9729" width="0.5703125" style="110" customWidth="1"/>
    <col min="9730" max="9730" width="9.7109375" style="110" customWidth="1"/>
    <col min="9731" max="9731" width="9.140625" style="110" customWidth="1"/>
    <col min="9732" max="9736" width="9.7109375" style="110" customWidth="1"/>
    <col min="9737" max="9737" width="10.140625" style="110" customWidth="1"/>
    <col min="9738" max="9738" width="11.28515625" style="110" customWidth="1"/>
    <col min="9739" max="9739" width="0.85546875" style="110" customWidth="1"/>
    <col min="9740" max="9984" width="9" style="110"/>
    <col min="9985" max="9985" width="0.5703125" style="110" customWidth="1"/>
    <col min="9986" max="9986" width="9.7109375" style="110" customWidth="1"/>
    <col min="9987" max="9987" width="9.140625" style="110" customWidth="1"/>
    <col min="9988" max="9992" width="9.7109375" style="110" customWidth="1"/>
    <col min="9993" max="9993" width="10.140625" style="110" customWidth="1"/>
    <col min="9994" max="9994" width="11.28515625" style="110" customWidth="1"/>
    <col min="9995" max="9995" width="0.85546875" style="110" customWidth="1"/>
    <col min="9996" max="10240" width="9" style="110"/>
    <col min="10241" max="10241" width="0.5703125" style="110" customWidth="1"/>
    <col min="10242" max="10242" width="9.7109375" style="110" customWidth="1"/>
    <col min="10243" max="10243" width="9.140625" style="110" customWidth="1"/>
    <col min="10244" max="10248" width="9.7109375" style="110" customWidth="1"/>
    <col min="10249" max="10249" width="10.140625" style="110" customWidth="1"/>
    <col min="10250" max="10250" width="11.28515625" style="110" customWidth="1"/>
    <col min="10251" max="10251" width="0.85546875" style="110" customWidth="1"/>
    <col min="10252" max="10496" width="9" style="110"/>
    <col min="10497" max="10497" width="0.5703125" style="110" customWidth="1"/>
    <col min="10498" max="10498" width="9.7109375" style="110" customWidth="1"/>
    <col min="10499" max="10499" width="9.140625" style="110" customWidth="1"/>
    <col min="10500" max="10504" width="9.7109375" style="110" customWidth="1"/>
    <col min="10505" max="10505" width="10.140625" style="110" customWidth="1"/>
    <col min="10506" max="10506" width="11.28515625" style="110" customWidth="1"/>
    <col min="10507" max="10507" width="0.85546875" style="110" customWidth="1"/>
    <col min="10508" max="10752" width="9" style="110"/>
    <col min="10753" max="10753" width="0.5703125" style="110" customWidth="1"/>
    <col min="10754" max="10754" width="9.7109375" style="110" customWidth="1"/>
    <col min="10755" max="10755" width="9.140625" style="110" customWidth="1"/>
    <col min="10756" max="10760" width="9.7109375" style="110" customWidth="1"/>
    <col min="10761" max="10761" width="10.140625" style="110" customWidth="1"/>
    <col min="10762" max="10762" width="11.28515625" style="110" customWidth="1"/>
    <col min="10763" max="10763" width="0.85546875" style="110" customWidth="1"/>
    <col min="10764" max="11008" width="9" style="110"/>
    <col min="11009" max="11009" width="0.5703125" style="110" customWidth="1"/>
    <col min="11010" max="11010" width="9.7109375" style="110" customWidth="1"/>
    <col min="11011" max="11011" width="9.140625" style="110" customWidth="1"/>
    <col min="11012" max="11016" width="9.7109375" style="110" customWidth="1"/>
    <col min="11017" max="11017" width="10.140625" style="110" customWidth="1"/>
    <col min="11018" max="11018" width="11.28515625" style="110" customWidth="1"/>
    <col min="11019" max="11019" width="0.85546875" style="110" customWidth="1"/>
    <col min="11020" max="11264" width="9" style="110"/>
    <col min="11265" max="11265" width="0.5703125" style="110" customWidth="1"/>
    <col min="11266" max="11266" width="9.7109375" style="110" customWidth="1"/>
    <col min="11267" max="11267" width="9.140625" style="110" customWidth="1"/>
    <col min="11268" max="11272" width="9.7109375" style="110" customWidth="1"/>
    <col min="11273" max="11273" width="10.140625" style="110" customWidth="1"/>
    <col min="11274" max="11274" width="11.28515625" style="110" customWidth="1"/>
    <col min="11275" max="11275" width="0.85546875" style="110" customWidth="1"/>
    <col min="11276" max="11520" width="9" style="110"/>
    <col min="11521" max="11521" width="0.5703125" style="110" customWidth="1"/>
    <col min="11522" max="11522" width="9.7109375" style="110" customWidth="1"/>
    <col min="11523" max="11523" width="9.140625" style="110" customWidth="1"/>
    <col min="11524" max="11528" width="9.7109375" style="110" customWidth="1"/>
    <col min="11529" max="11529" width="10.140625" style="110" customWidth="1"/>
    <col min="11530" max="11530" width="11.28515625" style="110" customWidth="1"/>
    <col min="11531" max="11531" width="0.85546875" style="110" customWidth="1"/>
    <col min="11532" max="11776" width="9" style="110"/>
    <col min="11777" max="11777" width="0.5703125" style="110" customWidth="1"/>
    <col min="11778" max="11778" width="9.7109375" style="110" customWidth="1"/>
    <col min="11779" max="11779" width="9.140625" style="110" customWidth="1"/>
    <col min="11780" max="11784" width="9.7109375" style="110" customWidth="1"/>
    <col min="11785" max="11785" width="10.140625" style="110" customWidth="1"/>
    <col min="11786" max="11786" width="11.28515625" style="110" customWidth="1"/>
    <col min="11787" max="11787" width="0.85546875" style="110" customWidth="1"/>
    <col min="11788" max="12032" width="9" style="110"/>
    <col min="12033" max="12033" width="0.5703125" style="110" customWidth="1"/>
    <col min="12034" max="12034" width="9.7109375" style="110" customWidth="1"/>
    <col min="12035" max="12035" width="9.140625" style="110" customWidth="1"/>
    <col min="12036" max="12040" width="9.7109375" style="110" customWidth="1"/>
    <col min="12041" max="12041" width="10.140625" style="110" customWidth="1"/>
    <col min="12042" max="12042" width="11.28515625" style="110" customWidth="1"/>
    <col min="12043" max="12043" width="0.85546875" style="110" customWidth="1"/>
    <col min="12044" max="12288" width="9" style="110"/>
    <col min="12289" max="12289" width="0.5703125" style="110" customWidth="1"/>
    <col min="12290" max="12290" width="9.7109375" style="110" customWidth="1"/>
    <col min="12291" max="12291" width="9.140625" style="110" customWidth="1"/>
    <col min="12292" max="12296" width="9.7109375" style="110" customWidth="1"/>
    <col min="12297" max="12297" width="10.140625" style="110" customWidth="1"/>
    <col min="12298" max="12298" width="11.28515625" style="110" customWidth="1"/>
    <col min="12299" max="12299" width="0.85546875" style="110" customWidth="1"/>
    <col min="12300" max="12544" width="9" style="110"/>
    <col min="12545" max="12545" width="0.5703125" style="110" customWidth="1"/>
    <col min="12546" max="12546" width="9.7109375" style="110" customWidth="1"/>
    <col min="12547" max="12547" width="9.140625" style="110" customWidth="1"/>
    <col min="12548" max="12552" width="9.7109375" style="110" customWidth="1"/>
    <col min="12553" max="12553" width="10.140625" style="110" customWidth="1"/>
    <col min="12554" max="12554" width="11.28515625" style="110" customWidth="1"/>
    <col min="12555" max="12555" width="0.85546875" style="110" customWidth="1"/>
    <col min="12556" max="12800" width="9" style="110"/>
    <col min="12801" max="12801" width="0.5703125" style="110" customWidth="1"/>
    <col min="12802" max="12802" width="9.7109375" style="110" customWidth="1"/>
    <col min="12803" max="12803" width="9.140625" style="110" customWidth="1"/>
    <col min="12804" max="12808" width="9.7109375" style="110" customWidth="1"/>
    <col min="12809" max="12809" width="10.140625" style="110" customWidth="1"/>
    <col min="12810" max="12810" width="11.28515625" style="110" customWidth="1"/>
    <col min="12811" max="12811" width="0.85546875" style="110" customWidth="1"/>
    <col min="12812" max="13056" width="9" style="110"/>
    <col min="13057" max="13057" width="0.5703125" style="110" customWidth="1"/>
    <col min="13058" max="13058" width="9.7109375" style="110" customWidth="1"/>
    <col min="13059" max="13059" width="9.140625" style="110" customWidth="1"/>
    <col min="13060" max="13064" width="9.7109375" style="110" customWidth="1"/>
    <col min="13065" max="13065" width="10.140625" style="110" customWidth="1"/>
    <col min="13066" max="13066" width="11.28515625" style="110" customWidth="1"/>
    <col min="13067" max="13067" width="0.85546875" style="110" customWidth="1"/>
    <col min="13068" max="13312" width="9" style="110"/>
    <col min="13313" max="13313" width="0.5703125" style="110" customWidth="1"/>
    <col min="13314" max="13314" width="9.7109375" style="110" customWidth="1"/>
    <col min="13315" max="13315" width="9.140625" style="110" customWidth="1"/>
    <col min="13316" max="13320" width="9.7109375" style="110" customWidth="1"/>
    <col min="13321" max="13321" width="10.140625" style="110" customWidth="1"/>
    <col min="13322" max="13322" width="11.28515625" style="110" customWidth="1"/>
    <col min="13323" max="13323" width="0.85546875" style="110" customWidth="1"/>
    <col min="13324" max="13568" width="9" style="110"/>
    <col min="13569" max="13569" width="0.5703125" style="110" customWidth="1"/>
    <col min="13570" max="13570" width="9.7109375" style="110" customWidth="1"/>
    <col min="13571" max="13571" width="9.140625" style="110" customWidth="1"/>
    <col min="13572" max="13576" width="9.7109375" style="110" customWidth="1"/>
    <col min="13577" max="13577" width="10.140625" style="110" customWidth="1"/>
    <col min="13578" max="13578" width="11.28515625" style="110" customWidth="1"/>
    <col min="13579" max="13579" width="0.85546875" style="110" customWidth="1"/>
    <col min="13580" max="13824" width="9" style="110"/>
    <col min="13825" max="13825" width="0.5703125" style="110" customWidth="1"/>
    <col min="13826" max="13826" width="9.7109375" style="110" customWidth="1"/>
    <col min="13827" max="13827" width="9.140625" style="110" customWidth="1"/>
    <col min="13828" max="13832" width="9.7109375" style="110" customWidth="1"/>
    <col min="13833" max="13833" width="10.140625" style="110" customWidth="1"/>
    <col min="13834" max="13834" width="11.28515625" style="110" customWidth="1"/>
    <col min="13835" max="13835" width="0.85546875" style="110" customWidth="1"/>
    <col min="13836" max="14080" width="9" style="110"/>
    <col min="14081" max="14081" width="0.5703125" style="110" customWidth="1"/>
    <col min="14082" max="14082" width="9.7109375" style="110" customWidth="1"/>
    <col min="14083" max="14083" width="9.140625" style="110" customWidth="1"/>
    <col min="14084" max="14088" width="9.7109375" style="110" customWidth="1"/>
    <col min="14089" max="14089" width="10.140625" style="110" customWidth="1"/>
    <col min="14090" max="14090" width="11.28515625" style="110" customWidth="1"/>
    <col min="14091" max="14091" width="0.85546875" style="110" customWidth="1"/>
    <col min="14092" max="14336" width="9" style="110"/>
    <col min="14337" max="14337" width="0.5703125" style="110" customWidth="1"/>
    <col min="14338" max="14338" width="9.7109375" style="110" customWidth="1"/>
    <col min="14339" max="14339" width="9.140625" style="110" customWidth="1"/>
    <col min="14340" max="14344" width="9.7109375" style="110" customWidth="1"/>
    <col min="14345" max="14345" width="10.140625" style="110" customWidth="1"/>
    <col min="14346" max="14346" width="11.28515625" style="110" customWidth="1"/>
    <col min="14347" max="14347" width="0.85546875" style="110" customWidth="1"/>
    <col min="14348" max="14592" width="9" style="110"/>
    <col min="14593" max="14593" width="0.5703125" style="110" customWidth="1"/>
    <col min="14594" max="14594" width="9.7109375" style="110" customWidth="1"/>
    <col min="14595" max="14595" width="9.140625" style="110" customWidth="1"/>
    <col min="14596" max="14600" width="9.7109375" style="110" customWidth="1"/>
    <col min="14601" max="14601" width="10.140625" style="110" customWidth="1"/>
    <col min="14602" max="14602" width="11.28515625" style="110" customWidth="1"/>
    <col min="14603" max="14603" width="0.85546875" style="110" customWidth="1"/>
    <col min="14604" max="14848" width="9" style="110"/>
    <col min="14849" max="14849" width="0.5703125" style="110" customWidth="1"/>
    <col min="14850" max="14850" width="9.7109375" style="110" customWidth="1"/>
    <col min="14851" max="14851" width="9.140625" style="110" customWidth="1"/>
    <col min="14852" max="14856" width="9.7109375" style="110" customWidth="1"/>
    <col min="14857" max="14857" width="10.140625" style="110" customWidth="1"/>
    <col min="14858" max="14858" width="11.28515625" style="110" customWidth="1"/>
    <col min="14859" max="14859" width="0.85546875" style="110" customWidth="1"/>
    <col min="14860" max="15104" width="9" style="110"/>
    <col min="15105" max="15105" width="0.5703125" style="110" customWidth="1"/>
    <col min="15106" max="15106" width="9.7109375" style="110" customWidth="1"/>
    <col min="15107" max="15107" width="9.140625" style="110" customWidth="1"/>
    <col min="15108" max="15112" width="9.7109375" style="110" customWidth="1"/>
    <col min="15113" max="15113" width="10.140625" style="110" customWidth="1"/>
    <col min="15114" max="15114" width="11.28515625" style="110" customWidth="1"/>
    <col min="15115" max="15115" width="0.85546875" style="110" customWidth="1"/>
    <col min="15116" max="15360" width="9" style="110"/>
    <col min="15361" max="15361" width="0.5703125" style="110" customWidth="1"/>
    <col min="15362" max="15362" width="9.7109375" style="110" customWidth="1"/>
    <col min="15363" max="15363" width="9.140625" style="110" customWidth="1"/>
    <col min="15364" max="15368" width="9.7109375" style="110" customWidth="1"/>
    <col min="15369" max="15369" width="10.140625" style="110" customWidth="1"/>
    <col min="15370" max="15370" width="11.28515625" style="110" customWidth="1"/>
    <col min="15371" max="15371" width="0.85546875" style="110" customWidth="1"/>
    <col min="15372" max="15616" width="9" style="110"/>
    <col min="15617" max="15617" width="0.5703125" style="110" customWidth="1"/>
    <col min="15618" max="15618" width="9.7109375" style="110" customWidth="1"/>
    <col min="15619" max="15619" width="9.140625" style="110" customWidth="1"/>
    <col min="15620" max="15624" width="9.7109375" style="110" customWidth="1"/>
    <col min="15625" max="15625" width="10.140625" style="110" customWidth="1"/>
    <col min="15626" max="15626" width="11.28515625" style="110" customWidth="1"/>
    <col min="15627" max="15627" width="0.85546875" style="110" customWidth="1"/>
    <col min="15628" max="15872" width="9" style="110"/>
    <col min="15873" max="15873" width="0.5703125" style="110" customWidth="1"/>
    <col min="15874" max="15874" width="9.7109375" style="110" customWidth="1"/>
    <col min="15875" max="15875" width="9.140625" style="110" customWidth="1"/>
    <col min="15876" max="15880" width="9.7109375" style="110" customWidth="1"/>
    <col min="15881" max="15881" width="10.140625" style="110" customWidth="1"/>
    <col min="15882" max="15882" width="11.28515625" style="110" customWidth="1"/>
    <col min="15883" max="15883" width="0.85546875" style="110" customWidth="1"/>
    <col min="15884" max="16128" width="9" style="110"/>
    <col min="16129" max="16129" width="0.5703125" style="110" customWidth="1"/>
    <col min="16130" max="16130" width="9.7109375" style="110" customWidth="1"/>
    <col min="16131" max="16131" width="9.140625" style="110" customWidth="1"/>
    <col min="16132" max="16136" width="9.7109375" style="110" customWidth="1"/>
    <col min="16137" max="16137" width="10.140625" style="110" customWidth="1"/>
    <col min="16138" max="16138" width="11.28515625" style="110" customWidth="1"/>
    <col min="16139" max="16139" width="0.85546875" style="110" customWidth="1"/>
    <col min="16140" max="16384" width="9" style="110"/>
  </cols>
  <sheetData>
    <row r="2" spans="2:30" ht="33" hidden="1" customHeight="1">
      <c r="B2" s="275" t="s">
        <v>54</v>
      </c>
      <c r="C2" s="275"/>
      <c r="D2" s="275"/>
      <c r="E2" s="275"/>
      <c r="F2" s="275"/>
      <c r="G2" s="275"/>
      <c r="H2" s="275"/>
      <c r="I2" s="275"/>
      <c r="J2" s="275"/>
    </row>
    <row r="3" spans="2:30" s="111" customFormat="1" ht="39.75" customHeight="1">
      <c r="B3" s="276" t="s">
        <v>55</v>
      </c>
      <c r="C3" s="276"/>
      <c r="D3" s="276"/>
      <c r="E3" s="276"/>
      <c r="F3" s="276"/>
      <c r="G3" s="276"/>
      <c r="H3" s="276"/>
      <c r="I3" s="276"/>
      <c r="J3" s="276"/>
    </row>
    <row r="4" spans="2:30" s="111" customFormat="1" ht="4.5" customHeight="1">
      <c r="B4" s="112"/>
      <c r="C4" s="112"/>
      <c r="D4" s="112"/>
      <c r="E4" s="112"/>
      <c r="F4" s="112"/>
      <c r="G4" s="112"/>
      <c r="H4" s="112"/>
      <c r="I4" s="112"/>
      <c r="J4" s="112"/>
    </row>
    <row r="5" spans="2:30" ht="57" customHeight="1">
      <c r="B5" s="277" t="s">
        <v>56</v>
      </c>
      <c r="C5" s="277"/>
      <c r="D5" s="277"/>
      <c r="E5" s="277"/>
      <c r="F5" s="277"/>
      <c r="G5" s="277"/>
      <c r="H5" s="277"/>
      <c r="I5" s="277"/>
      <c r="J5" s="113"/>
    </row>
    <row r="6" spans="2:30" ht="5.25" customHeight="1">
      <c r="B6" s="278"/>
      <c r="C6" s="279"/>
      <c r="D6" s="279"/>
      <c r="E6" s="279"/>
      <c r="F6" s="279"/>
      <c r="G6" s="279"/>
      <c r="H6" s="279"/>
      <c r="I6" s="279"/>
      <c r="J6" s="279"/>
    </row>
    <row r="7" spans="2:30" ht="15" customHeight="1">
      <c r="B7" s="114"/>
      <c r="C7" s="114"/>
      <c r="D7" s="114"/>
      <c r="E7" s="114"/>
      <c r="F7" s="114"/>
      <c r="G7" s="114"/>
      <c r="H7" s="114"/>
      <c r="I7" s="114"/>
      <c r="J7" s="114"/>
    </row>
    <row r="8" spans="2:30" ht="24" customHeight="1">
      <c r="B8" s="282" t="s">
        <v>58</v>
      </c>
      <c r="C8" s="282"/>
      <c r="D8" s="282"/>
      <c r="E8" s="282"/>
      <c r="F8" s="282"/>
      <c r="G8" s="282"/>
      <c r="H8" s="282"/>
      <c r="I8" s="282"/>
      <c r="J8" s="282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</row>
    <row r="9" spans="2:30" ht="21" customHeight="1">
      <c r="B9" s="116" t="s">
        <v>59</v>
      </c>
      <c r="M9" s="117"/>
      <c r="N9" s="272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</row>
    <row r="10" spans="2:30" ht="25.5" customHeight="1">
      <c r="B10" s="118" t="s">
        <v>60</v>
      </c>
      <c r="C10" s="119"/>
      <c r="D10" s="116"/>
      <c r="E10" s="116"/>
      <c r="F10" s="116"/>
      <c r="G10" s="119"/>
      <c r="H10" s="116"/>
      <c r="I10" s="116"/>
      <c r="J10" s="120"/>
      <c r="M10" s="121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</row>
    <row r="11" spans="2:30" ht="36" customHeight="1">
      <c r="B11" s="122" t="s">
        <v>61</v>
      </c>
      <c r="C11" s="119"/>
      <c r="D11" s="116"/>
      <c r="E11" s="116"/>
      <c r="F11" s="116"/>
      <c r="G11" s="116"/>
      <c r="H11" s="116"/>
      <c r="I11" s="116"/>
      <c r="J11" s="120"/>
      <c r="M11" s="121"/>
      <c r="N11" s="274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</row>
    <row r="12" spans="2:30" ht="21" customHeight="1">
      <c r="B12" s="123" t="s">
        <v>62</v>
      </c>
      <c r="C12" s="119"/>
      <c r="D12" s="116"/>
      <c r="E12" s="116"/>
      <c r="F12" s="116"/>
      <c r="G12" s="116"/>
      <c r="H12" s="116"/>
      <c r="I12" s="116"/>
      <c r="J12" s="120"/>
      <c r="M12" s="121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</row>
    <row r="13" spans="2:30" ht="21" customHeight="1">
      <c r="B13" s="123" t="s">
        <v>63</v>
      </c>
      <c r="C13" s="119"/>
      <c r="D13" s="116"/>
      <c r="E13" s="119"/>
      <c r="F13" s="116"/>
      <c r="G13" s="116"/>
      <c r="H13" s="116"/>
      <c r="I13" s="116"/>
      <c r="J13" s="120"/>
      <c r="M13" s="121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</row>
    <row r="14" spans="2:30" ht="21" customHeight="1">
      <c r="B14" s="123" t="s">
        <v>64</v>
      </c>
      <c r="C14" s="119"/>
      <c r="D14" s="116"/>
      <c r="E14" s="116"/>
      <c r="F14" s="116"/>
      <c r="G14" s="116"/>
      <c r="H14" s="116"/>
      <c r="I14" s="116"/>
      <c r="J14" s="120"/>
      <c r="M14" s="121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</row>
    <row r="15" spans="2:30" ht="15" customHeight="1">
      <c r="B15" s="119"/>
      <c r="M15" s="121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</row>
    <row r="16" spans="2:30" ht="24" customHeight="1">
      <c r="B16" s="115" t="s">
        <v>65</v>
      </c>
      <c r="M16" s="121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</row>
    <row r="17" spans="1:30" ht="21" customHeight="1">
      <c r="B17" s="116" t="s">
        <v>66</v>
      </c>
      <c r="M17" s="121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</row>
    <row r="18" spans="1:30" ht="21" customHeight="1">
      <c r="B18" s="123" t="s">
        <v>67</v>
      </c>
      <c r="C18" s="119"/>
      <c r="D18" s="119"/>
      <c r="E18" s="119"/>
      <c r="F18" s="119"/>
      <c r="G18" s="119"/>
      <c r="H18" s="119"/>
      <c r="M18" s="121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</row>
    <row r="19" spans="1:30" ht="21" customHeight="1">
      <c r="B19" s="123" t="s">
        <v>68</v>
      </c>
      <c r="C19" s="119"/>
      <c r="D19" s="119"/>
      <c r="E19" s="119"/>
      <c r="F19" s="119"/>
      <c r="G19" s="119"/>
      <c r="H19" s="119"/>
      <c r="M19" s="121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</row>
    <row r="20" spans="1:30" ht="21" customHeight="1">
      <c r="B20" s="123" t="s">
        <v>69</v>
      </c>
      <c r="C20" s="119"/>
      <c r="D20" s="119"/>
      <c r="E20" s="119"/>
      <c r="F20" s="119"/>
      <c r="G20" s="119"/>
      <c r="H20" s="119"/>
      <c r="M20" s="121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</row>
    <row r="21" spans="1:30" ht="21" customHeight="1">
      <c r="B21" s="123" t="s">
        <v>70</v>
      </c>
      <c r="C21" s="119"/>
      <c r="D21" s="119"/>
      <c r="E21" s="119"/>
      <c r="F21" s="119"/>
      <c r="G21" s="119"/>
      <c r="H21" s="119"/>
      <c r="M21" s="121"/>
      <c r="N21" s="151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3"/>
      <c r="Z21" s="153"/>
      <c r="AA21" s="153"/>
      <c r="AB21" s="153"/>
      <c r="AC21" s="153"/>
      <c r="AD21" s="153"/>
    </row>
    <row r="22" spans="1:30" ht="21" customHeight="1">
      <c r="B22" s="123" t="s">
        <v>71</v>
      </c>
      <c r="C22" s="119"/>
      <c r="D22" s="119"/>
      <c r="E22" s="119"/>
      <c r="F22" s="119"/>
      <c r="G22" s="119"/>
      <c r="H22" s="119"/>
      <c r="M22" s="121"/>
      <c r="N22" s="269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</row>
    <row r="23" spans="1:30" ht="21" customHeight="1">
      <c r="B23" s="124" t="s">
        <v>72</v>
      </c>
      <c r="M23" s="121"/>
    </row>
    <row r="24" spans="1:30" ht="13.5" customHeight="1">
      <c r="B24" s="123"/>
    </row>
    <row r="25" spans="1:30" ht="21" customHeight="1">
      <c r="B25" s="280" t="s">
        <v>73</v>
      </c>
      <c r="C25" s="280"/>
      <c r="D25" s="280"/>
      <c r="E25" s="280"/>
      <c r="F25" s="280"/>
      <c r="G25" s="280"/>
      <c r="H25" s="280"/>
      <c r="I25" s="280"/>
      <c r="J25" s="280"/>
    </row>
    <row r="26" spans="1:30" ht="18" customHeight="1">
      <c r="B26" s="281" t="s">
        <v>74</v>
      </c>
      <c r="C26" s="281"/>
      <c r="D26" s="281"/>
      <c r="E26" s="281"/>
      <c r="F26" s="281"/>
      <c r="G26" s="281"/>
      <c r="H26" s="281"/>
      <c r="I26" s="281"/>
      <c r="J26" s="281"/>
    </row>
    <row r="27" spans="1:30" ht="15" customHeight="1">
      <c r="B27" s="125"/>
    </row>
    <row r="28" spans="1:30" s="17" customFormat="1" ht="21" customHeight="1">
      <c r="A28" s="126"/>
      <c r="B28" s="127" t="s">
        <v>75</v>
      </c>
      <c r="C28" s="126"/>
      <c r="E28" s="119"/>
      <c r="F28" s="119"/>
      <c r="G28" s="119"/>
      <c r="H28" s="119"/>
      <c r="I28" s="119"/>
      <c r="J28" s="119"/>
      <c r="K28" s="119"/>
      <c r="L28" s="119"/>
      <c r="Q28" s="128"/>
      <c r="R28" s="128"/>
      <c r="S28" s="128"/>
      <c r="T28" s="128"/>
      <c r="U28" s="128"/>
      <c r="W28" s="129"/>
      <c r="X28" s="129"/>
      <c r="Y28" s="130"/>
      <c r="Z28" s="130"/>
      <c r="AA28" s="130"/>
      <c r="AB28" s="131"/>
    </row>
    <row r="29" spans="1:30" s="17" customFormat="1" ht="22.5" customHeight="1">
      <c r="A29" s="126"/>
      <c r="B29" s="132" t="s">
        <v>76</v>
      </c>
      <c r="C29" s="126"/>
      <c r="E29" s="133"/>
      <c r="F29" s="133"/>
      <c r="G29" s="133"/>
      <c r="H29" s="133"/>
      <c r="I29" s="133"/>
      <c r="J29" s="133"/>
      <c r="K29" s="133"/>
      <c r="L29" s="133"/>
      <c r="Q29" s="128"/>
      <c r="R29" s="128"/>
      <c r="S29" s="128"/>
      <c r="T29" s="128"/>
      <c r="U29" s="128"/>
      <c r="W29" s="129"/>
      <c r="X29" s="129"/>
      <c r="Y29" s="130"/>
      <c r="Z29" s="130"/>
      <c r="AA29" s="130"/>
      <c r="AB29" s="131"/>
    </row>
    <row r="30" spans="1:30" s="17" customFormat="1" ht="22.5" customHeight="1">
      <c r="A30" s="126"/>
      <c r="B30" s="132" t="s">
        <v>77</v>
      </c>
      <c r="C30" s="126"/>
      <c r="E30" s="133"/>
      <c r="F30" s="133"/>
      <c r="G30" s="133"/>
      <c r="H30" s="133"/>
      <c r="I30" s="133"/>
      <c r="J30" s="133"/>
      <c r="K30" s="133"/>
      <c r="L30" s="133"/>
      <c r="Q30" s="128"/>
      <c r="R30" s="128"/>
      <c r="S30" s="128"/>
      <c r="T30" s="128"/>
      <c r="U30" s="128"/>
      <c r="W30" s="129"/>
      <c r="X30" s="129"/>
      <c r="Y30" s="130"/>
      <c r="Z30" s="130"/>
      <c r="AA30" s="130"/>
      <c r="AB30" s="131"/>
    </row>
    <row r="31" spans="1:30" s="17" customFormat="1" ht="22.5" customHeight="1">
      <c r="A31" s="126"/>
      <c r="B31" s="132" t="s">
        <v>78</v>
      </c>
      <c r="C31" s="126"/>
      <c r="E31" s="133"/>
      <c r="F31" s="133"/>
      <c r="G31" s="133"/>
      <c r="H31" s="133"/>
      <c r="I31" s="133"/>
      <c r="J31" s="133"/>
      <c r="K31" s="133"/>
      <c r="L31" s="133"/>
      <c r="M31" s="134"/>
      <c r="N31" s="134"/>
      <c r="O31" s="134"/>
      <c r="P31" s="134"/>
      <c r="Q31" s="135"/>
      <c r="R31" s="135"/>
      <c r="S31" s="135"/>
      <c r="T31" s="135"/>
      <c r="U31" s="135"/>
      <c r="V31" s="135"/>
      <c r="W31" s="135"/>
      <c r="X31" s="130"/>
      <c r="Y31" s="136"/>
      <c r="Z31" s="136"/>
      <c r="AA31" s="137"/>
      <c r="AB31" s="137"/>
    </row>
    <row r="32" spans="1:30" s="17" customFormat="1" ht="15" customHeight="1">
      <c r="A32" s="126"/>
      <c r="B32" s="132"/>
      <c r="C32" s="126"/>
      <c r="E32" s="133"/>
      <c r="F32" s="133"/>
      <c r="G32" s="133"/>
      <c r="H32" s="133"/>
      <c r="I32" s="133"/>
      <c r="J32" s="133"/>
      <c r="K32" s="133"/>
      <c r="L32" s="133"/>
      <c r="M32" s="134"/>
      <c r="N32" s="134"/>
      <c r="O32" s="134"/>
      <c r="P32" s="134"/>
      <c r="Q32" s="135"/>
      <c r="R32" s="135"/>
      <c r="S32" s="135"/>
      <c r="T32" s="135"/>
      <c r="U32" s="135"/>
      <c r="V32" s="135"/>
      <c r="W32" s="135"/>
      <c r="X32" s="130"/>
      <c r="Y32" s="136"/>
      <c r="Z32" s="136"/>
      <c r="AA32" s="137"/>
      <c r="AB32" s="137"/>
    </row>
    <row r="33" spans="1:26" s="140" customFormat="1" ht="15" customHeight="1">
      <c r="A33" s="138"/>
      <c r="B33" s="139"/>
      <c r="C33" s="133"/>
      <c r="D33" s="133"/>
      <c r="E33" s="133"/>
      <c r="F33" s="133"/>
      <c r="G33" s="133"/>
      <c r="H33" s="133"/>
      <c r="I33" s="133"/>
      <c r="J33" s="133"/>
    </row>
    <row r="34" spans="1:26" s="133" customFormat="1" ht="18.75">
      <c r="B34" s="149" t="s">
        <v>79</v>
      </c>
      <c r="C34" s="149"/>
      <c r="D34" s="149"/>
      <c r="E34" s="149"/>
      <c r="F34" s="149"/>
      <c r="G34" s="149"/>
      <c r="H34" s="149"/>
      <c r="I34" s="149"/>
      <c r="J34" s="149"/>
    </row>
    <row r="35" spans="1:26" s="133" customFormat="1" ht="15" customHeight="1"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26" s="143" customFormat="1" ht="21" customHeight="1">
      <c r="A36" s="142"/>
      <c r="B36" s="271" t="s">
        <v>80</v>
      </c>
      <c r="C36" s="271"/>
      <c r="D36" s="271"/>
      <c r="E36" s="271"/>
      <c r="F36" s="271"/>
      <c r="G36" s="271"/>
      <c r="H36" s="271"/>
      <c r="I36" s="271"/>
      <c r="J36" s="271"/>
    </row>
    <row r="37" spans="1:26" s="147" customFormat="1" ht="21" customHeight="1">
      <c r="A37" s="144"/>
      <c r="B37" s="271" t="s">
        <v>81</v>
      </c>
      <c r="C37" s="271"/>
      <c r="D37" s="271"/>
      <c r="E37" s="271"/>
      <c r="F37" s="271"/>
      <c r="G37" s="271"/>
      <c r="H37" s="271"/>
      <c r="I37" s="271"/>
      <c r="J37" s="271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6"/>
      <c r="Y37" s="148"/>
      <c r="Z37" s="148"/>
    </row>
    <row r="38" spans="1:26" ht="10.5" customHeight="1"/>
    <row r="39" spans="1:26" ht="6" customHeight="1"/>
  </sheetData>
  <mergeCells count="22">
    <mergeCell ref="B2:J2"/>
    <mergeCell ref="B3:J3"/>
    <mergeCell ref="B5:I5"/>
    <mergeCell ref="B6:J6"/>
    <mergeCell ref="B25:J25"/>
    <mergeCell ref="B8:J8"/>
    <mergeCell ref="N22:AD22"/>
    <mergeCell ref="B36:J36"/>
    <mergeCell ref="B37:J37"/>
    <mergeCell ref="N9:AD9"/>
    <mergeCell ref="N10:AD10"/>
    <mergeCell ref="N11:AD11"/>
    <mergeCell ref="N12:AD12"/>
    <mergeCell ref="N13:AD13"/>
    <mergeCell ref="N14:AD14"/>
    <mergeCell ref="N15:AD15"/>
    <mergeCell ref="B26:J26"/>
    <mergeCell ref="N16:AD16"/>
    <mergeCell ref="N17:AD17"/>
    <mergeCell ref="N18:AD18"/>
    <mergeCell ref="N19:AD19"/>
    <mergeCell ref="N20:AD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8427-4B93-4787-853C-06F40C701030}">
  <dimension ref="B1:K25"/>
  <sheetViews>
    <sheetView topLeftCell="A2" zoomScale="85" zoomScaleNormal="85" workbookViewId="0">
      <selection activeCell="G24" sqref="G24"/>
    </sheetView>
  </sheetViews>
  <sheetFormatPr defaultColWidth="7.28515625" defaultRowHeight="15"/>
  <cols>
    <col min="1" max="1" width="0.5703125" style="166" customWidth="1"/>
    <col min="2" max="2" width="7.5703125" style="166" customWidth="1"/>
    <col min="3" max="3" width="8.5703125" style="166" customWidth="1"/>
    <col min="4" max="5" width="7.5703125" style="166" customWidth="1"/>
    <col min="6" max="6" width="11.42578125" style="166" customWidth="1"/>
    <col min="7" max="8" width="7.5703125" style="166" customWidth="1"/>
    <col min="9" max="9" width="8.85546875" style="166" customWidth="1"/>
    <col min="10" max="10" width="8.5703125" style="166" customWidth="1"/>
    <col min="11" max="11" width="10.28515625" style="166" customWidth="1"/>
    <col min="12" max="12" width="0.5703125" style="166" customWidth="1"/>
    <col min="13" max="256" width="7.28515625" style="166"/>
    <col min="257" max="257" width="0.5703125" style="166" customWidth="1"/>
    <col min="258" max="258" width="7.5703125" style="166" customWidth="1"/>
    <col min="259" max="259" width="8.5703125" style="166" customWidth="1"/>
    <col min="260" max="261" width="7.5703125" style="166" customWidth="1"/>
    <col min="262" max="262" width="11.42578125" style="166" customWidth="1"/>
    <col min="263" max="265" width="7.5703125" style="166" customWidth="1"/>
    <col min="266" max="266" width="8.5703125" style="166" customWidth="1"/>
    <col min="267" max="267" width="10.28515625" style="166" customWidth="1"/>
    <col min="268" max="268" width="0.5703125" style="166" customWidth="1"/>
    <col min="269" max="512" width="7.28515625" style="166"/>
    <col min="513" max="513" width="0.5703125" style="166" customWidth="1"/>
    <col min="514" max="514" width="7.5703125" style="166" customWidth="1"/>
    <col min="515" max="515" width="8.5703125" style="166" customWidth="1"/>
    <col min="516" max="517" width="7.5703125" style="166" customWidth="1"/>
    <col min="518" max="518" width="11.42578125" style="166" customWidth="1"/>
    <col min="519" max="521" width="7.5703125" style="166" customWidth="1"/>
    <col min="522" max="522" width="8.5703125" style="166" customWidth="1"/>
    <col min="523" max="523" width="10.28515625" style="166" customWidth="1"/>
    <col min="524" max="524" width="0.5703125" style="166" customWidth="1"/>
    <col min="525" max="768" width="7.28515625" style="166"/>
    <col min="769" max="769" width="0.5703125" style="166" customWidth="1"/>
    <col min="770" max="770" width="7.5703125" style="166" customWidth="1"/>
    <col min="771" max="771" width="8.5703125" style="166" customWidth="1"/>
    <col min="772" max="773" width="7.5703125" style="166" customWidth="1"/>
    <col min="774" max="774" width="11.42578125" style="166" customWidth="1"/>
    <col min="775" max="777" width="7.5703125" style="166" customWidth="1"/>
    <col min="778" max="778" width="8.5703125" style="166" customWidth="1"/>
    <col min="779" max="779" width="10.28515625" style="166" customWidth="1"/>
    <col min="780" max="780" width="0.5703125" style="166" customWidth="1"/>
    <col min="781" max="1024" width="7.28515625" style="166"/>
    <col min="1025" max="1025" width="0.5703125" style="166" customWidth="1"/>
    <col min="1026" max="1026" width="7.5703125" style="166" customWidth="1"/>
    <col min="1027" max="1027" width="8.5703125" style="166" customWidth="1"/>
    <col min="1028" max="1029" width="7.5703125" style="166" customWidth="1"/>
    <col min="1030" max="1030" width="11.42578125" style="166" customWidth="1"/>
    <col min="1031" max="1033" width="7.5703125" style="166" customWidth="1"/>
    <col min="1034" max="1034" width="8.5703125" style="166" customWidth="1"/>
    <col min="1035" max="1035" width="10.28515625" style="166" customWidth="1"/>
    <col min="1036" max="1036" width="0.5703125" style="166" customWidth="1"/>
    <col min="1037" max="1280" width="7.28515625" style="166"/>
    <col min="1281" max="1281" width="0.5703125" style="166" customWidth="1"/>
    <col min="1282" max="1282" width="7.5703125" style="166" customWidth="1"/>
    <col min="1283" max="1283" width="8.5703125" style="166" customWidth="1"/>
    <col min="1284" max="1285" width="7.5703125" style="166" customWidth="1"/>
    <col min="1286" max="1286" width="11.42578125" style="166" customWidth="1"/>
    <col min="1287" max="1289" width="7.5703125" style="166" customWidth="1"/>
    <col min="1290" max="1290" width="8.5703125" style="166" customWidth="1"/>
    <col min="1291" max="1291" width="10.28515625" style="166" customWidth="1"/>
    <col min="1292" max="1292" width="0.5703125" style="166" customWidth="1"/>
    <col min="1293" max="1536" width="7.28515625" style="166"/>
    <col min="1537" max="1537" width="0.5703125" style="166" customWidth="1"/>
    <col min="1538" max="1538" width="7.5703125" style="166" customWidth="1"/>
    <col min="1539" max="1539" width="8.5703125" style="166" customWidth="1"/>
    <col min="1540" max="1541" width="7.5703125" style="166" customWidth="1"/>
    <col min="1542" max="1542" width="11.42578125" style="166" customWidth="1"/>
    <col min="1543" max="1545" width="7.5703125" style="166" customWidth="1"/>
    <col min="1546" max="1546" width="8.5703125" style="166" customWidth="1"/>
    <col min="1547" max="1547" width="10.28515625" style="166" customWidth="1"/>
    <col min="1548" max="1548" width="0.5703125" style="166" customWidth="1"/>
    <col min="1549" max="1792" width="7.28515625" style="166"/>
    <col min="1793" max="1793" width="0.5703125" style="166" customWidth="1"/>
    <col min="1794" max="1794" width="7.5703125" style="166" customWidth="1"/>
    <col min="1795" max="1795" width="8.5703125" style="166" customWidth="1"/>
    <col min="1796" max="1797" width="7.5703125" style="166" customWidth="1"/>
    <col min="1798" max="1798" width="11.42578125" style="166" customWidth="1"/>
    <col min="1799" max="1801" width="7.5703125" style="166" customWidth="1"/>
    <col min="1802" max="1802" width="8.5703125" style="166" customWidth="1"/>
    <col min="1803" max="1803" width="10.28515625" style="166" customWidth="1"/>
    <col min="1804" max="1804" width="0.5703125" style="166" customWidth="1"/>
    <col min="1805" max="2048" width="7.28515625" style="166"/>
    <col min="2049" max="2049" width="0.5703125" style="166" customWidth="1"/>
    <col min="2050" max="2050" width="7.5703125" style="166" customWidth="1"/>
    <col min="2051" max="2051" width="8.5703125" style="166" customWidth="1"/>
    <col min="2052" max="2053" width="7.5703125" style="166" customWidth="1"/>
    <col min="2054" max="2054" width="11.42578125" style="166" customWidth="1"/>
    <col min="2055" max="2057" width="7.5703125" style="166" customWidth="1"/>
    <col min="2058" max="2058" width="8.5703125" style="166" customWidth="1"/>
    <col min="2059" max="2059" width="10.28515625" style="166" customWidth="1"/>
    <col min="2060" max="2060" width="0.5703125" style="166" customWidth="1"/>
    <col min="2061" max="2304" width="7.28515625" style="166"/>
    <col min="2305" max="2305" width="0.5703125" style="166" customWidth="1"/>
    <col min="2306" max="2306" width="7.5703125" style="166" customWidth="1"/>
    <col min="2307" max="2307" width="8.5703125" style="166" customWidth="1"/>
    <col min="2308" max="2309" width="7.5703125" style="166" customWidth="1"/>
    <col min="2310" max="2310" width="11.42578125" style="166" customWidth="1"/>
    <col min="2311" max="2313" width="7.5703125" style="166" customWidth="1"/>
    <col min="2314" max="2314" width="8.5703125" style="166" customWidth="1"/>
    <col min="2315" max="2315" width="10.28515625" style="166" customWidth="1"/>
    <col min="2316" max="2316" width="0.5703125" style="166" customWidth="1"/>
    <col min="2317" max="2560" width="7.28515625" style="166"/>
    <col min="2561" max="2561" width="0.5703125" style="166" customWidth="1"/>
    <col min="2562" max="2562" width="7.5703125" style="166" customWidth="1"/>
    <col min="2563" max="2563" width="8.5703125" style="166" customWidth="1"/>
    <col min="2564" max="2565" width="7.5703125" style="166" customWidth="1"/>
    <col min="2566" max="2566" width="11.42578125" style="166" customWidth="1"/>
    <col min="2567" max="2569" width="7.5703125" style="166" customWidth="1"/>
    <col min="2570" max="2570" width="8.5703125" style="166" customWidth="1"/>
    <col min="2571" max="2571" width="10.28515625" style="166" customWidth="1"/>
    <col min="2572" max="2572" width="0.5703125" style="166" customWidth="1"/>
    <col min="2573" max="2816" width="7.28515625" style="166"/>
    <col min="2817" max="2817" width="0.5703125" style="166" customWidth="1"/>
    <col min="2818" max="2818" width="7.5703125" style="166" customWidth="1"/>
    <col min="2819" max="2819" width="8.5703125" style="166" customWidth="1"/>
    <col min="2820" max="2821" width="7.5703125" style="166" customWidth="1"/>
    <col min="2822" max="2822" width="11.42578125" style="166" customWidth="1"/>
    <col min="2823" max="2825" width="7.5703125" style="166" customWidth="1"/>
    <col min="2826" max="2826" width="8.5703125" style="166" customWidth="1"/>
    <col min="2827" max="2827" width="10.28515625" style="166" customWidth="1"/>
    <col min="2828" max="2828" width="0.5703125" style="166" customWidth="1"/>
    <col min="2829" max="3072" width="7.28515625" style="166"/>
    <col min="3073" max="3073" width="0.5703125" style="166" customWidth="1"/>
    <col min="3074" max="3074" width="7.5703125" style="166" customWidth="1"/>
    <col min="3075" max="3075" width="8.5703125" style="166" customWidth="1"/>
    <col min="3076" max="3077" width="7.5703125" style="166" customWidth="1"/>
    <col min="3078" max="3078" width="11.42578125" style="166" customWidth="1"/>
    <col min="3079" max="3081" width="7.5703125" style="166" customWidth="1"/>
    <col min="3082" max="3082" width="8.5703125" style="166" customWidth="1"/>
    <col min="3083" max="3083" width="10.28515625" style="166" customWidth="1"/>
    <col min="3084" max="3084" width="0.5703125" style="166" customWidth="1"/>
    <col min="3085" max="3328" width="7.28515625" style="166"/>
    <col min="3329" max="3329" width="0.5703125" style="166" customWidth="1"/>
    <col min="3330" max="3330" width="7.5703125" style="166" customWidth="1"/>
    <col min="3331" max="3331" width="8.5703125" style="166" customWidth="1"/>
    <col min="3332" max="3333" width="7.5703125" style="166" customWidth="1"/>
    <col min="3334" max="3334" width="11.42578125" style="166" customWidth="1"/>
    <col min="3335" max="3337" width="7.5703125" style="166" customWidth="1"/>
    <col min="3338" max="3338" width="8.5703125" style="166" customWidth="1"/>
    <col min="3339" max="3339" width="10.28515625" style="166" customWidth="1"/>
    <col min="3340" max="3340" width="0.5703125" style="166" customWidth="1"/>
    <col min="3341" max="3584" width="7.28515625" style="166"/>
    <col min="3585" max="3585" width="0.5703125" style="166" customWidth="1"/>
    <col min="3586" max="3586" width="7.5703125" style="166" customWidth="1"/>
    <col min="3587" max="3587" width="8.5703125" style="166" customWidth="1"/>
    <col min="3588" max="3589" width="7.5703125" style="166" customWidth="1"/>
    <col min="3590" max="3590" width="11.42578125" style="166" customWidth="1"/>
    <col min="3591" max="3593" width="7.5703125" style="166" customWidth="1"/>
    <col min="3594" max="3594" width="8.5703125" style="166" customWidth="1"/>
    <col min="3595" max="3595" width="10.28515625" style="166" customWidth="1"/>
    <col min="3596" max="3596" width="0.5703125" style="166" customWidth="1"/>
    <col min="3597" max="3840" width="7.28515625" style="166"/>
    <col min="3841" max="3841" width="0.5703125" style="166" customWidth="1"/>
    <col min="3842" max="3842" width="7.5703125" style="166" customWidth="1"/>
    <col min="3843" max="3843" width="8.5703125" style="166" customWidth="1"/>
    <col min="3844" max="3845" width="7.5703125" style="166" customWidth="1"/>
    <col min="3846" max="3846" width="11.42578125" style="166" customWidth="1"/>
    <col min="3847" max="3849" width="7.5703125" style="166" customWidth="1"/>
    <col min="3850" max="3850" width="8.5703125" style="166" customWidth="1"/>
    <col min="3851" max="3851" width="10.28515625" style="166" customWidth="1"/>
    <col min="3852" max="3852" width="0.5703125" style="166" customWidth="1"/>
    <col min="3853" max="4096" width="7.28515625" style="166"/>
    <col min="4097" max="4097" width="0.5703125" style="166" customWidth="1"/>
    <col min="4098" max="4098" width="7.5703125" style="166" customWidth="1"/>
    <col min="4099" max="4099" width="8.5703125" style="166" customWidth="1"/>
    <col min="4100" max="4101" width="7.5703125" style="166" customWidth="1"/>
    <col min="4102" max="4102" width="11.42578125" style="166" customWidth="1"/>
    <col min="4103" max="4105" width="7.5703125" style="166" customWidth="1"/>
    <col min="4106" max="4106" width="8.5703125" style="166" customWidth="1"/>
    <col min="4107" max="4107" width="10.28515625" style="166" customWidth="1"/>
    <col min="4108" max="4108" width="0.5703125" style="166" customWidth="1"/>
    <col min="4109" max="4352" width="7.28515625" style="166"/>
    <col min="4353" max="4353" width="0.5703125" style="166" customWidth="1"/>
    <col min="4354" max="4354" width="7.5703125" style="166" customWidth="1"/>
    <col min="4355" max="4355" width="8.5703125" style="166" customWidth="1"/>
    <col min="4356" max="4357" width="7.5703125" style="166" customWidth="1"/>
    <col min="4358" max="4358" width="11.42578125" style="166" customWidth="1"/>
    <col min="4359" max="4361" width="7.5703125" style="166" customWidth="1"/>
    <col min="4362" max="4362" width="8.5703125" style="166" customWidth="1"/>
    <col min="4363" max="4363" width="10.28515625" style="166" customWidth="1"/>
    <col min="4364" max="4364" width="0.5703125" style="166" customWidth="1"/>
    <col min="4365" max="4608" width="7.28515625" style="166"/>
    <col min="4609" max="4609" width="0.5703125" style="166" customWidth="1"/>
    <col min="4610" max="4610" width="7.5703125" style="166" customWidth="1"/>
    <col min="4611" max="4611" width="8.5703125" style="166" customWidth="1"/>
    <col min="4612" max="4613" width="7.5703125" style="166" customWidth="1"/>
    <col min="4614" max="4614" width="11.42578125" style="166" customWidth="1"/>
    <col min="4615" max="4617" width="7.5703125" style="166" customWidth="1"/>
    <col min="4618" max="4618" width="8.5703125" style="166" customWidth="1"/>
    <col min="4619" max="4619" width="10.28515625" style="166" customWidth="1"/>
    <col min="4620" max="4620" width="0.5703125" style="166" customWidth="1"/>
    <col min="4621" max="4864" width="7.28515625" style="166"/>
    <col min="4865" max="4865" width="0.5703125" style="166" customWidth="1"/>
    <col min="4866" max="4866" width="7.5703125" style="166" customWidth="1"/>
    <col min="4867" max="4867" width="8.5703125" style="166" customWidth="1"/>
    <col min="4868" max="4869" width="7.5703125" style="166" customWidth="1"/>
    <col min="4870" max="4870" width="11.42578125" style="166" customWidth="1"/>
    <col min="4871" max="4873" width="7.5703125" style="166" customWidth="1"/>
    <col min="4874" max="4874" width="8.5703125" style="166" customWidth="1"/>
    <col min="4875" max="4875" width="10.28515625" style="166" customWidth="1"/>
    <col min="4876" max="4876" width="0.5703125" style="166" customWidth="1"/>
    <col min="4877" max="5120" width="7.28515625" style="166"/>
    <col min="5121" max="5121" width="0.5703125" style="166" customWidth="1"/>
    <col min="5122" max="5122" width="7.5703125" style="166" customWidth="1"/>
    <col min="5123" max="5123" width="8.5703125" style="166" customWidth="1"/>
    <col min="5124" max="5125" width="7.5703125" style="166" customWidth="1"/>
    <col min="5126" max="5126" width="11.42578125" style="166" customWidth="1"/>
    <col min="5127" max="5129" width="7.5703125" style="166" customWidth="1"/>
    <col min="5130" max="5130" width="8.5703125" style="166" customWidth="1"/>
    <col min="5131" max="5131" width="10.28515625" style="166" customWidth="1"/>
    <col min="5132" max="5132" width="0.5703125" style="166" customWidth="1"/>
    <col min="5133" max="5376" width="7.28515625" style="166"/>
    <col min="5377" max="5377" width="0.5703125" style="166" customWidth="1"/>
    <col min="5378" max="5378" width="7.5703125" style="166" customWidth="1"/>
    <col min="5379" max="5379" width="8.5703125" style="166" customWidth="1"/>
    <col min="5380" max="5381" width="7.5703125" style="166" customWidth="1"/>
    <col min="5382" max="5382" width="11.42578125" style="166" customWidth="1"/>
    <col min="5383" max="5385" width="7.5703125" style="166" customWidth="1"/>
    <col min="5386" max="5386" width="8.5703125" style="166" customWidth="1"/>
    <col min="5387" max="5387" width="10.28515625" style="166" customWidth="1"/>
    <col min="5388" max="5388" width="0.5703125" style="166" customWidth="1"/>
    <col min="5389" max="5632" width="7.28515625" style="166"/>
    <col min="5633" max="5633" width="0.5703125" style="166" customWidth="1"/>
    <col min="5634" max="5634" width="7.5703125" style="166" customWidth="1"/>
    <col min="5635" max="5635" width="8.5703125" style="166" customWidth="1"/>
    <col min="5636" max="5637" width="7.5703125" style="166" customWidth="1"/>
    <col min="5638" max="5638" width="11.42578125" style="166" customWidth="1"/>
    <col min="5639" max="5641" width="7.5703125" style="166" customWidth="1"/>
    <col min="5642" max="5642" width="8.5703125" style="166" customWidth="1"/>
    <col min="5643" max="5643" width="10.28515625" style="166" customWidth="1"/>
    <col min="5644" max="5644" width="0.5703125" style="166" customWidth="1"/>
    <col min="5645" max="5888" width="7.28515625" style="166"/>
    <col min="5889" max="5889" width="0.5703125" style="166" customWidth="1"/>
    <col min="5890" max="5890" width="7.5703125" style="166" customWidth="1"/>
    <col min="5891" max="5891" width="8.5703125" style="166" customWidth="1"/>
    <col min="5892" max="5893" width="7.5703125" style="166" customWidth="1"/>
    <col min="5894" max="5894" width="11.42578125" style="166" customWidth="1"/>
    <col min="5895" max="5897" width="7.5703125" style="166" customWidth="1"/>
    <col min="5898" max="5898" width="8.5703125" style="166" customWidth="1"/>
    <col min="5899" max="5899" width="10.28515625" style="166" customWidth="1"/>
    <col min="5900" max="5900" width="0.5703125" style="166" customWidth="1"/>
    <col min="5901" max="6144" width="7.28515625" style="166"/>
    <col min="6145" max="6145" width="0.5703125" style="166" customWidth="1"/>
    <col min="6146" max="6146" width="7.5703125" style="166" customWidth="1"/>
    <col min="6147" max="6147" width="8.5703125" style="166" customWidth="1"/>
    <col min="6148" max="6149" width="7.5703125" style="166" customWidth="1"/>
    <col min="6150" max="6150" width="11.42578125" style="166" customWidth="1"/>
    <col min="6151" max="6153" width="7.5703125" style="166" customWidth="1"/>
    <col min="6154" max="6154" width="8.5703125" style="166" customWidth="1"/>
    <col min="6155" max="6155" width="10.28515625" style="166" customWidth="1"/>
    <col min="6156" max="6156" width="0.5703125" style="166" customWidth="1"/>
    <col min="6157" max="6400" width="7.28515625" style="166"/>
    <col min="6401" max="6401" width="0.5703125" style="166" customWidth="1"/>
    <col min="6402" max="6402" width="7.5703125" style="166" customWidth="1"/>
    <col min="6403" max="6403" width="8.5703125" style="166" customWidth="1"/>
    <col min="6404" max="6405" width="7.5703125" style="166" customWidth="1"/>
    <col min="6406" max="6406" width="11.42578125" style="166" customWidth="1"/>
    <col min="6407" max="6409" width="7.5703125" style="166" customWidth="1"/>
    <col min="6410" max="6410" width="8.5703125" style="166" customWidth="1"/>
    <col min="6411" max="6411" width="10.28515625" style="166" customWidth="1"/>
    <col min="6412" max="6412" width="0.5703125" style="166" customWidth="1"/>
    <col min="6413" max="6656" width="7.28515625" style="166"/>
    <col min="6657" max="6657" width="0.5703125" style="166" customWidth="1"/>
    <col min="6658" max="6658" width="7.5703125" style="166" customWidth="1"/>
    <col min="6659" max="6659" width="8.5703125" style="166" customWidth="1"/>
    <col min="6660" max="6661" width="7.5703125" style="166" customWidth="1"/>
    <col min="6662" max="6662" width="11.42578125" style="166" customWidth="1"/>
    <col min="6663" max="6665" width="7.5703125" style="166" customWidth="1"/>
    <col min="6666" max="6666" width="8.5703125" style="166" customWidth="1"/>
    <col min="6667" max="6667" width="10.28515625" style="166" customWidth="1"/>
    <col min="6668" max="6668" width="0.5703125" style="166" customWidth="1"/>
    <col min="6669" max="6912" width="7.28515625" style="166"/>
    <col min="6913" max="6913" width="0.5703125" style="166" customWidth="1"/>
    <col min="6914" max="6914" width="7.5703125" style="166" customWidth="1"/>
    <col min="6915" max="6915" width="8.5703125" style="166" customWidth="1"/>
    <col min="6916" max="6917" width="7.5703125" style="166" customWidth="1"/>
    <col min="6918" max="6918" width="11.42578125" style="166" customWidth="1"/>
    <col min="6919" max="6921" width="7.5703125" style="166" customWidth="1"/>
    <col min="6922" max="6922" width="8.5703125" style="166" customWidth="1"/>
    <col min="6923" max="6923" width="10.28515625" style="166" customWidth="1"/>
    <col min="6924" max="6924" width="0.5703125" style="166" customWidth="1"/>
    <col min="6925" max="7168" width="7.28515625" style="166"/>
    <col min="7169" max="7169" width="0.5703125" style="166" customWidth="1"/>
    <col min="7170" max="7170" width="7.5703125" style="166" customWidth="1"/>
    <col min="7171" max="7171" width="8.5703125" style="166" customWidth="1"/>
    <col min="7172" max="7173" width="7.5703125" style="166" customWidth="1"/>
    <col min="7174" max="7174" width="11.42578125" style="166" customWidth="1"/>
    <col min="7175" max="7177" width="7.5703125" style="166" customWidth="1"/>
    <col min="7178" max="7178" width="8.5703125" style="166" customWidth="1"/>
    <col min="7179" max="7179" width="10.28515625" style="166" customWidth="1"/>
    <col min="7180" max="7180" width="0.5703125" style="166" customWidth="1"/>
    <col min="7181" max="7424" width="7.28515625" style="166"/>
    <col min="7425" max="7425" width="0.5703125" style="166" customWidth="1"/>
    <col min="7426" max="7426" width="7.5703125" style="166" customWidth="1"/>
    <col min="7427" max="7427" width="8.5703125" style="166" customWidth="1"/>
    <col min="7428" max="7429" width="7.5703125" style="166" customWidth="1"/>
    <col min="7430" max="7430" width="11.42578125" style="166" customWidth="1"/>
    <col min="7431" max="7433" width="7.5703125" style="166" customWidth="1"/>
    <col min="7434" max="7434" width="8.5703125" style="166" customWidth="1"/>
    <col min="7435" max="7435" width="10.28515625" style="166" customWidth="1"/>
    <col min="7436" max="7436" width="0.5703125" style="166" customWidth="1"/>
    <col min="7437" max="7680" width="7.28515625" style="166"/>
    <col min="7681" max="7681" width="0.5703125" style="166" customWidth="1"/>
    <col min="7682" max="7682" width="7.5703125" style="166" customWidth="1"/>
    <col min="7683" max="7683" width="8.5703125" style="166" customWidth="1"/>
    <col min="7684" max="7685" width="7.5703125" style="166" customWidth="1"/>
    <col min="7686" max="7686" width="11.42578125" style="166" customWidth="1"/>
    <col min="7687" max="7689" width="7.5703125" style="166" customWidth="1"/>
    <col min="7690" max="7690" width="8.5703125" style="166" customWidth="1"/>
    <col min="7691" max="7691" width="10.28515625" style="166" customWidth="1"/>
    <col min="7692" max="7692" width="0.5703125" style="166" customWidth="1"/>
    <col min="7693" max="7936" width="7.28515625" style="166"/>
    <col min="7937" max="7937" width="0.5703125" style="166" customWidth="1"/>
    <col min="7938" max="7938" width="7.5703125" style="166" customWidth="1"/>
    <col min="7939" max="7939" width="8.5703125" style="166" customWidth="1"/>
    <col min="7940" max="7941" width="7.5703125" style="166" customWidth="1"/>
    <col min="7942" max="7942" width="11.42578125" style="166" customWidth="1"/>
    <col min="7943" max="7945" width="7.5703125" style="166" customWidth="1"/>
    <col min="7946" max="7946" width="8.5703125" style="166" customWidth="1"/>
    <col min="7947" max="7947" width="10.28515625" style="166" customWidth="1"/>
    <col min="7948" max="7948" width="0.5703125" style="166" customWidth="1"/>
    <col min="7949" max="8192" width="7.28515625" style="166"/>
    <col min="8193" max="8193" width="0.5703125" style="166" customWidth="1"/>
    <col min="8194" max="8194" width="7.5703125" style="166" customWidth="1"/>
    <col min="8195" max="8195" width="8.5703125" style="166" customWidth="1"/>
    <col min="8196" max="8197" width="7.5703125" style="166" customWidth="1"/>
    <col min="8198" max="8198" width="11.42578125" style="166" customWidth="1"/>
    <col min="8199" max="8201" width="7.5703125" style="166" customWidth="1"/>
    <col min="8202" max="8202" width="8.5703125" style="166" customWidth="1"/>
    <col min="8203" max="8203" width="10.28515625" style="166" customWidth="1"/>
    <col min="8204" max="8204" width="0.5703125" style="166" customWidth="1"/>
    <col min="8205" max="8448" width="7.28515625" style="166"/>
    <col min="8449" max="8449" width="0.5703125" style="166" customWidth="1"/>
    <col min="8450" max="8450" width="7.5703125" style="166" customWidth="1"/>
    <col min="8451" max="8451" width="8.5703125" style="166" customWidth="1"/>
    <col min="8452" max="8453" width="7.5703125" style="166" customWidth="1"/>
    <col min="8454" max="8454" width="11.42578125" style="166" customWidth="1"/>
    <col min="8455" max="8457" width="7.5703125" style="166" customWidth="1"/>
    <col min="8458" max="8458" width="8.5703125" style="166" customWidth="1"/>
    <col min="8459" max="8459" width="10.28515625" style="166" customWidth="1"/>
    <col min="8460" max="8460" width="0.5703125" style="166" customWidth="1"/>
    <col min="8461" max="8704" width="7.28515625" style="166"/>
    <col min="8705" max="8705" width="0.5703125" style="166" customWidth="1"/>
    <col min="8706" max="8706" width="7.5703125" style="166" customWidth="1"/>
    <col min="8707" max="8707" width="8.5703125" style="166" customWidth="1"/>
    <col min="8708" max="8709" width="7.5703125" style="166" customWidth="1"/>
    <col min="8710" max="8710" width="11.42578125" style="166" customWidth="1"/>
    <col min="8711" max="8713" width="7.5703125" style="166" customWidth="1"/>
    <col min="8714" max="8714" width="8.5703125" style="166" customWidth="1"/>
    <col min="8715" max="8715" width="10.28515625" style="166" customWidth="1"/>
    <col min="8716" max="8716" width="0.5703125" style="166" customWidth="1"/>
    <col min="8717" max="8960" width="7.28515625" style="166"/>
    <col min="8961" max="8961" width="0.5703125" style="166" customWidth="1"/>
    <col min="8962" max="8962" width="7.5703125" style="166" customWidth="1"/>
    <col min="8963" max="8963" width="8.5703125" style="166" customWidth="1"/>
    <col min="8964" max="8965" width="7.5703125" style="166" customWidth="1"/>
    <col min="8966" max="8966" width="11.42578125" style="166" customWidth="1"/>
    <col min="8967" max="8969" width="7.5703125" style="166" customWidth="1"/>
    <col min="8970" max="8970" width="8.5703125" style="166" customWidth="1"/>
    <col min="8971" max="8971" width="10.28515625" style="166" customWidth="1"/>
    <col min="8972" max="8972" width="0.5703125" style="166" customWidth="1"/>
    <col min="8973" max="9216" width="7.28515625" style="166"/>
    <col min="9217" max="9217" width="0.5703125" style="166" customWidth="1"/>
    <col min="9218" max="9218" width="7.5703125" style="166" customWidth="1"/>
    <col min="9219" max="9219" width="8.5703125" style="166" customWidth="1"/>
    <col min="9220" max="9221" width="7.5703125" style="166" customWidth="1"/>
    <col min="9222" max="9222" width="11.42578125" style="166" customWidth="1"/>
    <col min="9223" max="9225" width="7.5703125" style="166" customWidth="1"/>
    <col min="9226" max="9226" width="8.5703125" style="166" customWidth="1"/>
    <col min="9227" max="9227" width="10.28515625" style="166" customWidth="1"/>
    <col min="9228" max="9228" width="0.5703125" style="166" customWidth="1"/>
    <col min="9229" max="9472" width="7.28515625" style="166"/>
    <col min="9473" max="9473" width="0.5703125" style="166" customWidth="1"/>
    <col min="9474" max="9474" width="7.5703125" style="166" customWidth="1"/>
    <col min="9475" max="9475" width="8.5703125" style="166" customWidth="1"/>
    <col min="9476" max="9477" width="7.5703125" style="166" customWidth="1"/>
    <col min="9478" max="9478" width="11.42578125" style="166" customWidth="1"/>
    <col min="9479" max="9481" width="7.5703125" style="166" customWidth="1"/>
    <col min="9482" max="9482" width="8.5703125" style="166" customWidth="1"/>
    <col min="9483" max="9483" width="10.28515625" style="166" customWidth="1"/>
    <col min="9484" max="9484" width="0.5703125" style="166" customWidth="1"/>
    <col min="9485" max="9728" width="7.28515625" style="166"/>
    <col min="9729" max="9729" width="0.5703125" style="166" customWidth="1"/>
    <col min="9730" max="9730" width="7.5703125" style="166" customWidth="1"/>
    <col min="9731" max="9731" width="8.5703125" style="166" customWidth="1"/>
    <col min="9732" max="9733" width="7.5703125" style="166" customWidth="1"/>
    <col min="9734" max="9734" width="11.42578125" style="166" customWidth="1"/>
    <col min="9735" max="9737" width="7.5703125" style="166" customWidth="1"/>
    <col min="9738" max="9738" width="8.5703125" style="166" customWidth="1"/>
    <col min="9739" max="9739" width="10.28515625" style="166" customWidth="1"/>
    <col min="9740" max="9740" width="0.5703125" style="166" customWidth="1"/>
    <col min="9741" max="9984" width="7.28515625" style="166"/>
    <col min="9985" max="9985" width="0.5703125" style="166" customWidth="1"/>
    <col min="9986" max="9986" width="7.5703125" style="166" customWidth="1"/>
    <col min="9987" max="9987" width="8.5703125" style="166" customWidth="1"/>
    <col min="9988" max="9989" width="7.5703125" style="166" customWidth="1"/>
    <col min="9990" max="9990" width="11.42578125" style="166" customWidth="1"/>
    <col min="9991" max="9993" width="7.5703125" style="166" customWidth="1"/>
    <col min="9994" max="9994" width="8.5703125" style="166" customWidth="1"/>
    <col min="9995" max="9995" width="10.28515625" style="166" customWidth="1"/>
    <col min="9996" max="9996" width="0.5703125" style="166" customWidth="1"/>
    <col min="9997" max="10240" width="7.28515625" style="166"/>
    <col min="10241" max="10241" width="0.5703125" style="166" customWidth="1"/>
    <col min="10242" max="10242" width="7.5703125" style="166" customWidth="1"/>
    <col min="10243" max="10243" width="8.5703125" style="166" customWidth="1"/>
    <col min="10244" max="10245" width="7.5703125" style="166" customWidth="1"/>
    <col min="10246" max="10246" width="11.42578125" style="166" customWidth="1"/>
    <col min="10247" max="10249" width="7.5703125" style="166" customWidth="1"/>
    <col min="10250" max="10250" width="8.5703125" style="166" customWidth="1"/>
    <col min="10251" max="10251" width="10.28515625" style="166" customWidth="1"/>
    <col min="10252" max="10252" width="0.5703125" style="166" customWidth="1"/>
    <col min="10253" max="10496" width="7.28515625" style="166"/>
    <col min="10497" max="10497" width="0.5703125" style="166" customWidth="1"/>
    <col min="10498" max="10498" width="7.5703125" style="166" customWidth="1"/>
    <col min="10499" max="10499" width="8.5703125" style="166" customWidth="1"/>
    <col min="10500" max="10501" width="7.5703125" style="166" customWidth="1"/>
    <col min="10502" max="10502" width="11.42578125" style="166" customWidth="1"/>
    <col min="10503" max="10505" width="7.5703125" style="166" customWidth="1"/>
    <col min="10506" max="10506" width="8.5703125" style="166" customWidth="1"/>
    <col min="10507" max="10507" width="10.28515625" style="166" customWidth="1"/>
    <col min="10508" max="10508" width="0.5703125" style="166" customWidth="1"/>
    <col min="10509" max="10752" width="7.28515625" style="166"/>
    <col min="10753" max="10753" width="0.5703125" style="166" customWidth="1"/>
    <col min="10754" max="10754" width="7.5703125" style="166" customWidth="1"/>
    <col min="10755" max="10755" width="8.5703125" style="166" customWidth="1"/>
    <col min="10756" max="10757" width="7.5703125" style="166" customWidth="1"/>
    <col min="10758" max="10758" width="11.42578125" style="166" customWidth="1"/>
    <col min="10759" max="10761" width="7.5703125" style="166" customWidth="1"/>
    <col min="10762" max="10762" width="8.5703125" style="166" customWidth="1"/>
    <col min="10763" max="10763" width="10.28515625" style="166" customWidth="1"/>
    <col min="10764" max="10764" width="0.5703125" style="166" customWidth="1"/>
    <col min="10765" max="11008" width="7.28515625" style="166"/>
    <col min="11009" max="11009" width="0.5703125" style="166" customWidth="1"/>
    <col min="11010" max="11010" width="7.5703125" style="166" customWidth="1"/>
    <col min="11011" max="11011" width="8.5703125" style="166" customWidth="1"/>
    <col min="11012" max="11013" width="7.5703125" style="166" customWidth="1"/>
    <col min="11014" max="11014" width="11.42578125" style="166" customWidth="1"/>
    <col min="11015" max="11017" width="7.5703125" style="166" customWidth="1"/>
    <col min="11018" max="11018" width="8.5703125" style="166" customWidth="1"/>
    <col min="11019" max="11019" width="10.28515625" style="166" customWidth="1"/>
    <col min="11020" max="11020" width="0.5703125" style="166" customWidth="1"/>
    <col min="11021" max="11264" width="7.28515625" style="166"/>
    <col min="11265" max="11265" width="0.5703125" style="166" customWidth="1"/>
    <col min="11266" max="11266" width="7.5703125" style="166" customWidth="1"/>
    <col min="11267" max="11267" width="8.5703125" style="166" customWidth="1"/>
    <col min="11268" max="11269" width="7.5703125" style="166" customWidth="1"/>
    <col min="11270" max="11270" width="11.42578125" style="166" customWidth="1"/>
    <col min="11271" max="11273" width="7.5703125" style="166" customWidth="1"/>
    <col min="11274" max="11274" width="8.5703125" style="166" customWidth="1"/>
    <col min="11275" max="11275" width="10.28515625" style="166" customWidth="1"/>
    <col min="11276" max="11276" width="0.5703125" style="166" customWidth="1"/>
    <col min="11277" max="11520" width="7.28515625" style="166"/>
    <col min="11521" max="11521" width="0.5703125" style="166" customWidth="1"/>
    <col min="11522" max="11522" width="7.5703125" style="166" customWidth="1"/>
    <col min="11523" max="11523" width="8.5703125" style="166" customWidth="1"/>
    <col min="11524" max="11525" width="7.5703125" style="166" customWidth="1"/>
    <col min="11526" max="11526" width="11.42578125" style="166" customWidth="1"/>
    <col min="11527" max="11529" width="7.5703125" style="166" customWidth="1"/>
    <col min="11530" max="11530" width="8.5703125" style="166" customWidth="1"/>
    <col min="11531" max="11531" width="10.28515625" style="166" customWidth="1"/>
    <col min="11532" max="11532" width="0.5703125" style="166" customWidth="1"/>
    <col min="11533" max="11776" width="7.28515625" style="166"/>
    <col min="11777" max="11777" width="0.5703125" style="166" customWidth="1"/>
    <col min="11778" max="11778" width="7.5703125" style="166" customWidth="1"/>
    <col min="11779" max="11779" width="8.5703125" style="166" customWidth="1"/>
    <col min="11780" max="11781" width="7.5703125" style="166" customWidth="1"/>
    <col min="11782" max="11782" width="11.42578125" style="166" customWidth="1"/>
    <col min="11783" max="11785" width="7.5703125" style="166" customWidth="1"/>
    <col min="11786" max="11786" width="8.5703125" style="166" customWidth="1"/>
    <col min="11787" max="11787" width="10.28515625" style="166" customWidth="1"/>
    <col min="11788" max="11788" width="0.5703125" style="166" customWidth="1"/>
    <col min="11789" max="12032" width="7.28515625" style="166"/>
    <col min="12033" max="12033" width="0.5703125" style="166" customWidth="1"/>
    <col min="12034" max="12034" width="7.5703125" style="166" customWidth="1"/>
    <col min="12035" max="12035" width="8.5703125" style="166" customWidth="1"/>
    <col min="12036" max="12037" width="7.5703125" style="166" customWidth="1"/>
    <col min="12038" max="12038" width="11.42578125" style="166" customWidth="1"/>
    <col min="12039" max="12041" width="7.5703125" style="166" customWidth="1"/>
    <col min="12042" max="12042" width="8.5703125" style="166" customWidth="1"/>
    <col min="12043" max="12043" width="10.28515625" style="166" customWidth="1"/>
    <col min="12044" max="12044" width="0.5703125" style="166" customWidth="1"/>
    <col min="12045" max="12288" width="7.28515625" style="166"/>
    <col min="12289" max="12289" width="0.5703125" style="166" customWidth="1"/>
    <col min="12290" max="12290" width="7.5703125" style="166" customWidth="1"/>
    <col min="12291" max="12291" width="8.5703125" style="166" customWidth="1"/>
    <col min="12292" max="12293" width="7.5703125" style="166" customWidth="1"/>
    <col min="12294" max="12294" width="11.42578125" style="166" customWidth="1"/>
    <col min="12295" max="12297" width="7.5703125" style="166" customWidth="1"/>
    <col min="12298" max="12298" width="8.5703125" style="166" customWidth="1"/>
    <col min="12299" max="12299" width="10.28515625" style="166" customWidth="1"/>
    <col min="12300" max="12300" width="0.5703125" style="166" customWidth="1"/>
    <col min="12301" max="12544" width="7.28515625" style="166"/>
    <col min="12545" max="12545" width="0.5703125" style="166" customWidth="1"/>
    <col min="12546" max="12546" width="7.5703125" style="166" customWidth="1"/>
    <col min="12547" max="12547" width="8.5703125" style="166" customWidth="1"/>
    <col min="12548" max="12549" width="7.5703125" style="166" customWidth="1"/>
    <col min="12550" max="12550" width="11.42578125" style="166" customWidth="1"/>
    <col min="12551" max="12553" width="7.5703125" style="166" customWidth="1"/>
    <col min="12554" max="12554" width="8.5703125" style="166" customWidth="1"/>
    <col min="12555" max="12555" width="10.28515625" style="166" customWidth="1"/>
    <col min="12556" max="12556" width="0.5703125" style="166" customWidth="1"/>
    <col min="12557" max="12800" width="7.28515625" style="166"/>
    <col min="12801" max="12801" width="0.5703125" style="166" customWidth="1"/>
    <col min="12802" max="12802" width="7.5703125" style="166" customWidth="1"/>
    <col min="12803" max="12803" width="8.5703125" style="166" customWidth="1"/>
    <col min="12804" max="12805" width="7.5703125" style="166" customWidth="1"/>
    <col min="12806" max="12806" width="11.42578125" style="166" customWidth="1"/>
    <col min="12807" max="12809" width="7.5703125" style="166" customWidth="1"/>
    <col min="12810" max="12810" width="8.5703125" style="166" customWidth="1"/>
    <col min="12811" max="12811" width="10.28515625" style="166" customWidth="1"/>
    <col min="12812" max="12812" width="0.5703125" style="166" customWidth="1"/>
    <col min="12813" max="13056" width="7.28515625" style="166"/>
    <col min="13057" max="13057" width="0.5703125" style="166" customWidth="1"/>
    <col min="13058" max="13058" width="7.5703125" style="166" customWidth="1"/>
    <col min="13059" max="13059" width="8.5703125" style="166" customWidth="1"/>
    <col min="13060" max="13061" width="7.5703125" style="166" customWidth="1"/>
    <col min="13062" max="13062" width="11.42578125" style="166" customWidth="1"/>
    <col min="13063" max="13065" width="7.5703125" style="166" customWidth="1"/>
    <col min="13066" max="13066" width="8.5703125" style="166" customWidth="1"/>
    <col min="13067" max="13067" width="10.28515625" style="166" customWidth="1"/>
    <col min="13068" max="13068" width="0.5703125" style="166" customWidth="1"/>
    <col min="13069" max="13312" width="7.28515625" style="166"/>
    <col min="13313" max="13313" width="0.5703125" style="166" customWidth="1"/>
    <col min="13314" max="13314" width="7.5703125" style="166" customWidth="1"/>
    <col min="13315" max="13315" width="8.5703125" style="166" customWidth="1"/>
    <col min="13316" max="13317" width="7.5703125" style="166" customWidth="1"/>
    <col min="13318" max="13318" width="11.42578125" style="166" customWidth="1"/>
    <col min="13319" max="13321" width="7.5703125" style="166" customWidth="1"/>
    <col min="13322" max="13322" width="8.5703125" style="166" customWidth="1"/>
    <col min="13323" max="13323" width="10.28515625" style="166" customWidth="1"/>
    <col min="13324" max="13324" width="0.5703125" style="166" customWidth="1"/>
    <col min="13325" max="13568" width="7.28515625" style="166"/>
    <col min="13569" max="13569" width="0.5703125" style="166" customWidth="1"/>
    <col min="13570" max="13570" width="7.5703125" style="166" customWidth="1"/>
    <col min="13571" max="13571" width="8.5703125" style="166" customWidth="1"/>
    <col min="13572" max="13573" width="7.5703125" style="166" customWidth="1"/>
    <col min="13574" max="13574" width="11.42578125" style="166" customWidth="1"/>
    <col min="13575" max="13577" width="7.5703125" style="166" customWidth="1"/>
    <col min="13578" max="13578" width="8.5703125" style="166" customWidth="1"/>
    <col min="13579" max="13579" width="10.28515625" style="166" customWidth="1"/>
    <col min="13580" max="13580" width="0.5703125" style="166" customWidth="1"/>
    <col min="13581" max="13824" width="7.28515625" style="166"/>
    <col min="13825" max="13825" width="0.5703125" style="166" customWidth="1"/>
    <col min="13826" max="13826" width="7.5703125" style="166" customWidth="1"/>
    <col min="13827" max="13827" width="8.5703125" style="166" customWidth="1"/>
    <col min="13828" max="13829" width="7.5703125" style="166" customWidth="1"/>
    <col min="13830" max="13830" width="11.42578125" style="166" customWidth="1"/>
    <col min="13831" max="13833" width="7.5703125" style="166" customWidth="1"/>
    <col min="13834" max="13834" width="8.5703125" style="166" customWidth="1"/>
    <col min="13835" max="13835" width="10.28515625" style="166" customWidth="1"/>
    <col min="13836" max="13836" width="0.5703125" style="166" customWidth="1"/>
    <col min="13837" max="14080" width="7.28515625" style="166"/>
    <col min="14081" max="14081" width="0.5703125" style="166" customWidth="1"/>
    <col min="14082" max="14082" width="7.5703125" style="166" customWidth="1"/>
    <col min="14083" max="14083" width="8.5703125" style="166" customWidth="1"/>
    <col min="14084" max="14085" width="7.5703125" style="166" customWidth="1"/>
    <col min="14086" max="14086" width="11.42578125" style="166" customWidth="1"/>
    <col min="14087" max="14089" width="7.5703125" style="166" customWidth="1"/>
    <col min="14090" max="14090" width="8.5703125" style="166" customWidth="1"/>
    <col min="14091" max="14091" width="10.28515625" style="166" customWidth="1"/>
    <col min="14092" max="14092" width="0.5703125" style="166" customWidth="1"/>
    <col min="14093" max="14336" width="7.28515625" style="166"/>
    <col min="14337" max="14337" width="0.5703125" style="166" customWidth="1"/>
    <col min="14338" max="14338" width="7.5703125" style="166" customWidth="1"/>
    <col min="14339" max="14339" width="8.5703125" style="166" customWidth="1"/>
    <col min="14340" max="14341" width="7.5703125" style="166" customWidth="1"/>
    <col min="14342" max="14342" width="11.42578125" style="166" customWidth="1"/>
    <col min="14343" max="14345" width="7.5703125" style="166" customWidth="1"/>
    <col min="14346" max="14346" width="8.5703125" style="166" customWidth="1"/>
    <col min="14347" max="14347" width="10.28515625" style="166" customWidth="1"/>
    <col min="14348" max="14348" width="0.5703125" style="166" customWidth="1"/>
    <col min="14349" max="14592" width="7.28515625" style="166"/>
    <col min="14593" max="14593" width="0.5703125" style="166" customWidth="1"/>
    <col min="14594" max="14594" width="7.5703125" style="166" customWidth="1"/>
    <col min="14595" max="14595" width="8.5703125" style="166" customWidth="1"/>
    <col min="14596" max="14597" width="7.5703125" style="166" customWidth="1"/>
    <col min="14598" max="14598" width="11.42578125" style="166" customWidth="1"/>
    <col min="14599" max="14601" width="7.5703125" style="166" customWidth="1"/>
    <col min="14602" max="14602" width="8.5703125" style="166" customWidth="1"/>
    <col min="14603" max="14603" width="10.28515625" style="166" customWidth="1"/>
    <col min="14604" max="14604" width="0.5703125" style="166" customWidth="1"/>
    <col min="14605" max="14848" width="7.28515625" style="166"/>
    <col min="14849" max="14849" width="0.5703125" style="166" customWidth="1"/>
    <col min="14850" max="14850" width="7.5703125" style="166" customWidth="1"/>
    <col min="14851" max="14851" width="8.5703125" style="166" customWidth="1"/>
    <col min="14852" max="14853" width="7.5703125" style="166" customWidth="1"/>
    <col min="14854" max="14854" width="11.42578125" style="166" customWidth="1"/>
    <col min="14855" max="14857" width="7.5703125" style="166" customWidth="1"/>
    <col min="14858" max="14858" width="8.5703125" style="166" customWidth="1"/>
    <col min="14859" max="14859" width="10.28515625" style="166" customWidth="1"/>
    <col min="14860" max="14860" width="0.5703125" style="166" customWidth="1"/>
    <col min="14861" max="15104" width="7.28515625" style="166"/>
    <col min="15105" max="15105" width="0.5703125" style="166" customWidth="1"/>
    <col min="15106" max="15106" width="7.5703125" style="166" customWidth="1"/>
    <col min="15107" max="15107" width="8.5703125" style="166" customWidth="1"/>
    <col min="15108" max="15109" width="7.5703125" style="166" customWidth="1"/>
    <col min="15110" max="15110" width="11.42578125" style="166" customWidth="1"/>
    <col min="15111" max="15113" width="7.5703125" style="166" customWidth="1"/>
    <col min="15114" max="15114" width="8.5703125" style="166" customWidth="1"/>
    <col min="15115" max="15115" width="10.28515625" style="166" customWidth="1"/>
    <col min="15116" max="15116" width="0.5703125" style="166" customWidth="1"/>
    <col min="15117" max="15360" width="7.28515625" style="166"/>
    <col min="15361" max="15361" width="0.5703125" style="166" customWidth="1"/>
    <col min="15362" max="15362" width="7.5703125" style="166" customWidth="1"/>
    <col min="15363" max="15363" width="8.5703125" style="166" customWidth="1"/>
    <col min="15364" max="15365" width="7.5703125" style="166" customWidth="1"/>
    <col min="15366" max="15366" width="11.42578125" style="166" customWidth="1"/>
    <col min="15367" max="15369" width="7.5703125" style="166" customWidth="1"/>
    <col min="15370" max="15370" width="8.5703125" style="166" customWidth="1"/>
    <col min="15371" max="15371" width="10.28515625" style="166" customWidth="1"/>
    <col min="15372" max="15372" width="0.5703125" style="166" customWidth="1"/>
    <col min="15373" max="15616" width="7.28515625" style="166"/>
    <col min="15617" max="15617" width="0.5703125" style="166" customWidth="1"/>
    <col min="15618" max="15618" width="7.5703125" style="166" customWidth="1"/>
    <col min="15619" max="15619" width="8.5703125" style="166" customWidth="1"/>
    <col min="15620" max="15621" width="7.5703125" style="166" customWidth="1"/>
    <col min="15622" max="15622" width="11.42578125" style="166" customWidth="1"/>
    <col min="15623" max="15625" width="7.5703125" style="166" customWidth="1"/>
    <col min="15626" max="15626" width="8.5703125" style="166" customWidth="1"/>
    <col min="15627" max="15627" width="10.28515625" style="166" customWidth="1"/>
    <col min="15628" max="15628" width="0.5703125" style="166" customWidth="1"/>
    <col min="15629" max="15872" width="7.28515625" style="166"/>
    <col min="15873" max="15873" width="0.5703125" style="166" customWidth="1"/>
    <col min="15874" max="15874" width="7.5703125" style="166" customWidth="1"/>
    <col min="15875" max="15875" width="8.5703125" style="166" customWidth="1"/>
    <col min="15876" max="15877" width="7.5703125" style="166" customWidth="1"/>
    <col min="15878" max="15878" width="11.42578125" style="166" customWidth="1"/>
    <col min="15879" max="15881" width="7.5703125" style="166" customWidth="1"/>
    <col min="15882" max="15882" width="8.5703125" style="166" customWidth="1"/>
    <col min="15883" max="15883" width="10.28515625" style="166" customWidth="1"/>
    <col min="15884" max="15884" width="0.5703125" style="166" customWidth="1"/>
    <col min="15885" max="16128" width="7.28515625" style="166"/>
    <col min="16129" max="16129" width="0.5703125" style="166" customWidth="1"/>
    <col min="16130" max="16130" width="7.5703125" style="166" customWidth="1"/>
    <col min="16131" max="16131" width="8.5703125" style="166" customWidth="1"/>
    <col min="16132" max="16133" width="7.5703125" style="166" customWidth="1"/>
    <col min="16134" max="16134" width="11.42578125" style="166" customWidth="1"/>
    <col min="16135" max="16137" width="7.5703125" style="166" customWidth="1"/>
    <col min="16138" max="16138" width="8.5703125" style="166" customWidth="1"/>
    <col min="16139" max="16139" width="10.28515625" style="166" customWidth="1"/>
    <col min="16140" max="16140" width="0.5703125" style="166" customWidth="1"/>
    <col min="16141" max="16384" width="7.28515625" style="166"/>
  </cols>
  <sheetData>
    <row r="1" spans="2:11" ht="42.75" customHeight="1">
      <c r="B1" s="296" t="s">
        <v>86</v>
      </c>
      <c r="C1" s="297"/>
      <c r="D1" s="297"/>
      <c r="E1" s="297"/>
      <c r="F1" s="297"/>
      <c r="G1" s="297"/>
      <c r="H1" s="297"/>
      <c r="I1" s="297"/>
      <c r="J1" s="297"/>
      <c r="K1" s="297"/>
    </row>
    <row r="2" spans="2:11" ht="4.5" customHeight="1"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2:11" ht="23.25">
      <c r="B3" s="298" t="s">
        <v>87</v>
      </c>
      <c r="C3" s="298"/>
      <c r="D3" s="298"/>
      <c r="E3" s="298"/>
      <c r="F3" s="298"/>
      <c r="G3" s="298"/>
      <c r="H3" s="298"/>
      <c r="I3" s="298"/>
      <c r="J3" s="298"/>
      <c r="K3" s="298"/>
    </row>
    <row r="4" spans="2:11" ht="5.25" customHeight="1">
      <c r="G4" s="299"/>
      <c r="H4" s="299"/>
      <c r="I4" s="299"/>
      <c r="J4" s="299"/>
    </row>
    <row r="5" spans="2:11" ht="33.75" customHeight="1">
      <c r="B5" s="300" t="s">
        <v>84</v>
      </c>
      <c r="C5" s="300"/>
      <c r="D5" s="300"/>
      <c r="E5" s="301"/>
      <c r="F5" s="302" t="s">
        <v>85</v>
      </c>
      <c r="G5" s="303"/>
      <c r="H5" s="303"/>
      <c r="I5" s="303"/>
      <c r="J5" s="303"/>
      <c r="K5" s="304"/>
    </row>
    <row r="6" spans="2:11" ht="42" customHeight="1">
      <c r="B6" s="183" t="s">
        <v>88</v>
      </c>
      <c r="C6" s="182" t="s">
        <v>89</v>
      </c>
      <c r="D6" s="184" t="s">
        <v>90</v>
      </c>
      <c r="E6" s="185" t="s">
        <v>91</v>
      </c>
      <c r="F6" s="155"/>
      <c r="G6" s="154" t="s">
        <v>92</v>
      </c>
      <c r="H6" s="186" t="s">
        <v>93</v>
      </c>
      <c r="I6" s="184" t="s">
        <v>90</v>
      </c>
      <c r="J6" s="182" t="s">
        <v>89</v>
      </c>
      <c r="K6" s="156" t="s">
        <v>94</v>
      </c>
    </row>
    <row r="7" spans="2:11" ht="33" customHeight="1">
      <c r="B7" s="157" t="s">
        <v>82</v>
      </c>
      <c r="C7" s="158" t="s">
        <v>82</v>
      </c>
      <c r="D7" s="158" t="s">
        <v>82</v>
      </c>
      <c r="E7" s="159">
        <v>0.24305555555555555</v>
      </c>
      <c r="F7" s="160" t="s">
        <v>82</v>
      </c>
      <c r="G7" s="157" t="s">
        <v>82</v>
      </c>
      <c r="H7" s="161">
        <v>0.25694444444444448</v>
      </c>
      <c r="I7" s="158" t="s">
        <v>82</v>
      </c>
      <c r="J7" s="158" t="s">
        <v>82</v>
      </c>
      <c r="K7" s="163" t="s">
        <v>95</v>
      </c>
    </row>
    <row r="8" spans="2:11" ht="33" customHeight="1">
      <c r="B8" s="157" t="s">
        <v>82</v>
      </c>
      <c r="C8" s="158" t="s">
        <v>82</v>
      </c>
      <c r="D8" s="158" t="s">
        <v>82</v>
      </c>
      <c r="E8" s="159">
        <v>0.29166666666666669</v>
      </c>
      <c r="F8" s="162">
        <v>0.2986111111111111</v>
      </c>
      <c r="G8" s="157" t="s">
        <v>82</v>
      </c>
      <c r="H8" s="161">
        <v>0.30555555555555552</v>
      </c>
      <c r="I8" s="161">
        <v>0.31944444444444448</v>
      </c>
      <c r="J8" s="158" t="s">
        <v>82</v>
      </c>
      <c r="K8" s="163" t="s">
        <v>95</v>
      </c>
    </row>
    <row r="9" spans="2:11" ht="33" customHeight="1">
      <c r="B9" s="157" t="s">
        <v>82</v>
      </c>
      <c r="C9" s="158" t="s">
        <v>82</v>
      </c>
      <c r="D9" s="158" t="s">
        <v>82</v>
      </c>
      <c r="E9" s="159">
        <v>0.34027777777777773</v>
      </c>
      <c r="F9" s="162">
        <v>0.34722222222222227</v>
      </c>
      <c r="G9" s="157" t="s">
        <v>82</v>
      </c>
      <c r="H9" s="161">
        <v>0.35416666666666669</v>
      </c>
      <c r="I9" s="161">
        <v>0.36805555555555558</v>
      </c>
      <c r="J9" s="161">
        <v>0.38194444444444442</v>
      </c>
      <c r="K9" s="187" t="s">
        <v>96</v>
      </c>
    </row>
    <row r="10" spans="2:11" ht="33" customHeight="1">
      <c r="B10" s="164">
        <v>0.39930555555555558</v>
      </c>
      <c r="C10" s="161">
        <v>0.40277777777777773</v>
      </c>
      <c r="D10" s="161">
        <v>0.41319444444444442</v>
      </c>
      <c r="E10" s="165" t="s">
        <v>82</v>
      </c>
      <c r="F10" s="162">
        <v>0.4236111111111111</v>
      </c>
      <c r="G10" s="164">
        <v>0.43055555555555558</v>
      </c>
      <c r="H10" s="161">
        <v>0.4375</v>
      </c>
      <c r="I10" s="161">
        <v>0.44791666666666669</v>
      </c>
      <c r="J10" s="161">
        <v>0.45833333333333331</v>
      </c>
      <c r="K10" s="187" t="s">
        <v>96</v>
      </c>
    </row>
    <row r="11" spans="2:11" ht="33" customHeight="1">
      <c r="B11" s="164">
        <v>0.50347222222222221</v>
      </c>
      <c r="C11" s="161">
        <v>0.50694444444444442</v>
      </c>
      <c r="D11" s="161">
        <v>0.51736111111111105</v>
      </c>
      <c r="E11" s="165" t="s">
        <v>82</v>
      </c>
      <c r="F11" s="162">
        <v>0.52777777777777779</v>
      </c>
      <c r="G11" s="157" t="s">
        <v>82</v>
      </c>
      <c r="H11" s="161">
        <v>0.53472222222222221</v>
      </c>
      <c r="I11" s="161">
        <v>0.54513888888888895</v>
      </c>
      <c r="J11" s="161">
        <v>0.55555555555555558</v>
      </c>
      <c r="K11" s="187" t="s">
        <v>96</v>
      </c>
    </row>
    <row r="12" spans="2:11" ht="33" customHeight="1">
      <c r="B12" s="164">
        <v>0.58680555555555558</v>
      </c>
      <c r="C12" s="161">
        <v>0.59027777777777779</v>
      </c>
      <c r="D12" s="161">
        <v>0.60069444444444442</v>
      </c>
      <c r="E12" s="165" t="s">
        <v>82</v>
      </c>
      <c r="F12" s="162">
        <v>0.625</v>
      </c>
      <c r="G12" s="164">
        <v>0.61805555555555558</v>
      </c>
      <c r="H12" s="161">
        <v>0.61111111111111105</v>
      </c>
      <c r="I12" s="161">
        <v>0.63194444444444442</v>
      </c>
      <c r="J12" s="161">
        <v>0.64236111111111105</v>
      </c>
      <c r="K12" s="187" t="s">
        <v>96</v>
      </c>
    </row>
    <row r="13" spans="2:11" ht="33" customHeight="1">
      <c r="B13" s="164">
        <v>0.67013888888888884</v>
      </c>
      <c r="C13" s="161">
        <v>0.67361111111111116</v>
      </c>
      <c r="D13" s="161">
        <v>0.68402777777777779</v>
      </c>
      <c r="E13" s="165" t="s">
        <v>82</v>
      </c>
      <c r="F13" s="162">
        <v>0.70138888888888884</v>
      </c>
      <c r="G13" s="157" t="s">
        <v>82</v>
      </c>
      <c r="H13" s="161">
        <v>0.69444444444444453</v>
      </c>
      <c r="I13" s="161">
        <v>0.71527777777777779</v>
      </c>
      <c r="J13" s="161">
        <v>0.72916666666666663</v>
      </c>
      <c r="K13" s="187" t="s">
        <v>96</v>
      </c>
    </row>
    <row r="14" spans="2:11" ht="33" customHeight="1">
      <c r="B14" s="164">
        <v>0.75347222222222221</v>
      </c>
      <c r="C14" s="161">
        <v>0.75694444444444453</v>
      </c>
      <c r="D14" s="161">
        <v>0.76736111111111116</v>
      </c>
      <c r="E14" s="165" t="s">
        <v>82</v>
      </c>
      <c r="F14" s="162">
        <v>0.78472222222222221</v>
      </c>
      <c r="G14" s="157" t="s">
        <v>82</v>
      </c>
      <c r="H14" s="161">
        <v>0.77777777777777779</v>
      </c>
      <c r="I14" s="161">
        <v>0.79861111111111116</v>
      </c>
      <c r="J14" s="161">
        <v>0.80902777777777779</v>
      </c>
      <c r="K14" s="187" t="s">
        <v>96</v>
      </c>
    </row>
    <row r="15" spans="2:11" ht="33" customHeight="1">
      <c r="B15" s="164">
        <v>0.85763888888888884</v>
      </c>
      <c r="C15" s="161">
        <v>0.86111111111111116</v>
      </c>
      <c r="D15" s="161">
        <v>0.87152777777777779</v>
      </c>
      <c r="E15" s="159">
        <v>0.875</v>
      </c>
      <c r="F15" s="160" t="s">
        <v>82</v>
      </c>
      <c r="G15" s="157" t="s">
        <v>82</v>
      </c>
      <c r="H15" s="161">
        <v>0.88541666666666663</v>
      </c>
      <c r="I15" s="158" t="s">
        <v>82</v>
      </c>
      <c r="J15" s="158" t="s">
        <v>82</v>
      </c>
      <c r="K15" s="187" t="s">
        <v>96</v>
      </c>
    </row>
    <row r="17" spans="2:11" ht="16.5" customHeight="1"/>
    <row r="18" spans="2:11" ht="29.25" customHeight="1">
      <c r="B18" s="283" t="s">
        <v>97</v>
      </c>
      <c r="C18" s="284"/>
      <c r="D18" s="284"/>
      <c r="E18" s="284"/>
      <c r="F18" s="284"/>
      <c r="G18" s="284"/>
      <c r="H18" s="284"/>
      <c r="I18" s="284"/>
      <c r="J18" s="284"/>
      <c r="K18" s="284"/>
    </row>
    <row r="19" spans="2:11" ht="48.75" customHeight="1">
      <c r="B19" s="285" t="s">
        <v>98</v>
      </c>
      <c r="C19" s="286"/>
      <c r="D19" s="168" t="s">
        <v>99</v>
      </c>
      <c r="E19" s="188" t="s">
        <v>100</v>
      </c>
      <c r="F19" s="169" t="s">
        <v>36</v>
      </c>
      <c r="G19" s="291" t="s">
        <v>83</v>
      </c>
      <c r="H19" s="292"/>
      <c r="I19" s="190" t="s">
        <v>101</v>
      </c>
      <c r="J19" s="169" t="s">
        <v>38</v>
      </c>
      <c r="K19" s="170" t="s">
        <v>25</v>
      </c>
    </row>
    <row r="20" spans="2:11" ht="33" customHeight="1">
      <c r="B20" s="287"/>
      <c r="C20" s="288"/>
      <c r="D20" s="171">
        <v>1</v>
      </c>
      <c r="E20" s="189" t="s">
        <v>39</v>
      </c>
      <c r="F20" s="172">
        <v>0.39583333333333331</v>
      </c>
      <c r="G20" s="293">
        <v>0.40277777777777773</v>
      </c>
      <c r="H20" s="293"/>
      <c r="I20" s="172">
        <v>0.40972222222222227</v>
      </c>
      <c r="J20" s="172">
        <v>0.4201388888888889</v>
      </c>
      <c r="K20" s="173" t="s">
        <v>40</v>
      </c>
    </row>
    <row r="21" spans="2:11" ht="33" customHeight="1">
      <c r="B21" s="287"/>
      <c r="C21" s="288"/>
      <c r="D21" s="174">
        <v>2</v>
      </c>
      <c r="E21" s="189" t="s">
        <v>39</v>
      </c>
      <c r="F21" s="175">
        <v>0.4861111111111111</v>
      </c>
      <c r="G21" s="294">
        <v>0.49305555555555558</v>
      </c>
      <c r="H21" s="294"/>
      <c r="I21" s="175">
        <v>0.5</v>
      </c>
      <c r="J21" s="175">
        <v>0.51041666666666663</v>
      </c>
      <c r="K21" s="173" t="s">
        <v>40</v>
      </c>
    </row>
    <row r="22" spans="2:11" ht="33" customHeight="1">
      <c r="B22" s="287"/>
      <c r="C22" s="288"/>
      <c r="D22" s="174">
        <v>3</v>
      </c>
      <c r="E22" s="189" t="s">
        <v>39</v>
      </c>
      <c r="F22" s="175">
        <v>0.63888888888888895</v>
      </c>
      <c r="G22" s="294">
        <v>0.64583333333333337</v>
      </c>
      <c r="H22" s="294"/>
      <c r="I22" s="175">
        <v>0.65277777777777779</v>
      </c>
      <c r="J22" s="175">
        <v>0.66319444444444442</v>
      </c>
      <c r="K22" s="173" t="s">
        <v>40</v>
      </c>
    </row>
    <row r="23" spans="2:11" ht="33" customHeight="1">
      <c r="B23" s="289"/>
      <c r="C23" s="290"/>
      <c r="D23" s="176">
        <v>4</v>
      </c>
      <c r="E23" s="189" t="s">
        <v>39</v>
      </c>
      <c r="F23" s="177">
        <v>0.72222222222222221</v>
      </c>
      <c r="G23" s="295">
        <v>0.72916666666666663</v>
      </c>
      <c r="H23" s="295"/>
      <c r="I23" s="177">
        <v>0.73611111111111116</v>
      </c>
      <c r="J23" s="177">
        <v>0.74652777777777779</v>
      </c>
      <c r="K23" s="173" t="s">
        <v>40</v>
      </c>
    </row>
    <row r="24" spans="2:11" ht="27.75" customHeight="1">
      <c r="B24" s="178" t="s">
        <v>102</v>
      </c>
      <c r="C24" s="179"/>
      <c r="D24" s="180"/>
      <c r="E24" s="181"/>
      <c r="F24" s="181"/>
      <c r="G24" s="181"/>
      <c r="H24" s="181"/>
      <c r="I24" s="181"/>
      <c r="J24" s="181"/>
      <c r="K24" s="181"/>
    </row>
    <row r="25" spans="2:11" ht="6.75" customHeight="1"/>
  </sheetData>
  <mergeCells count="12">
    <mergeCell ref="B1:K1"/>
    <mergeCell ref="B3:K3"/>
    <mergeCell ref="G4:J4"/>
    <mergeCell ref="B5:E5"/>
    <mergeCell ref="F5:K5"/>
    <mergeCell ref="B18:K18"/>
    <mergeCell ref="B19:C23"/>
    <mergeCell ref="G19:H19"/>
    <mergeCell ref="G20:H20"/>
    <mergeCell ref="G21:H21"/>
    <mergeCell ref="G22:H22"/>
    <mergeCell ref="G23:H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2B6E-8DC2-49B0-9D6E-708C4A9D1FDA}">
  <dimension ref="A1:D10"/>
  <sheetViews>
    <sheetView topLeftCell="A4" workbookViewId="0">
      <selection activeCell="F3" sqref="F3"/>
    </sheetView>
  </sheetViews>
  <sheetFormatPr defaultRowHeight="15"/>
  <cols>
    <col min="1" max="1" width="15.7109375" customWidth="1"/>
  </cols>
  <sheetData>
    <row r="1" spans="1:4">
      <c r="A1" s="305" t="s">
        <v>111</v>
      </c>
      <c r="B1" s="305"/>
      <c r="C1" s="305"/>
      <c r="D1" s="305"/>
    </row>
    <row r="2" spans="1:4">
      <c r="A2" s="305"/>
      <c r="B2" s="305"/>
      <c r="C2" s="305"/>
      <c r="D2" s="305"/>
    </row>
    <row r="3" spans="1:4" ht="39.75" customHeight="1">
      <c r="A3" s="306" t="s">
        <v>111</v>
      </c>
      <c r="B3" s="193" t="s">
        <v>103</v>
      </c>
      <c r="C3" s="191">
        <v>0.375</v>
      </c>
      <c r="D3" s="191">
        <v>0.40972222222222227</v>
      </c>
    </row>
    <row r="4" spans="1:4" ht="39.75" customHeight="1">
      <c r="A4" s="306"/>
      <c r="B4" s="193" t="s">
        <v>104</v>
      </c>
      <c r="C4" s="192">
        <v>0.41666666666666669</v>
      </c>
      <c r="D4" s="192">
        <v>0.4513888888888889</v>
      </c>
    </row>
    <row r="5" spans="1:4" ht="39.75" customHeight="1">
      <c r="A5" s="306"/>
      <c r="B5" s="193" t="s">
        <v>105</v>
      </c>
      <c r="C5" s="191">
        <v>0.45833333333333331</v>
      </c>
      <c r="D5" s="191">
        <v>0.49305555555555558</v>
      </c>
    </row>
    <row r="6" spans="1:4" ht="39.75" customHeight="1">
      <c r="A6" s="306"/>
      <c r="B6" s="193" t="s">
        <v>106</v>
      </c>
      <c r="C6" s="192">
        <v>0.5</v>
      </c>
      <c r="D6" s="192">
        <v>0.53472222222222221</v>
      </c>
    </row>
    <row r="7" spans="1:4" ht="39.75" customHeight="1">
      <c r="A7" s="306"/>
      <c r="B7" s="193" t="s">
        <v>107</v>
      </c>
      <c r="C7" s="191">
        <v>0.54166666666666663</v>
      </c>
      <c r="D7" s="191">
        <v>0.57638888888888895</v>
      </c>
    </row>
    <row r="8" spans="1:4" ht="39.75" customHeight="1">
      <c r="A8" s="306"/>
      <c r="B8" s="193" t="s">
        <v>108</v>
      </c>
      <c r="C8" s="192">
        <v>0.58333333333333337</v>
      </c>
      <c r="D8" s="192">
        <v>0.61805555555555558</v>
      </c>
    </row>
    <row r="9" spans="1:4" ht="39.75" customHeight="1">
      <c r="A9" s="306"/>
      <c r="B9" s="193" t="s">
        <v>109</v>
      </c>
      <c r="C9" s="191">
        <v>0.625</v>
      </c>
      <c r="D9" s="191">
        <v>0.65972222222222221</v>
      </c>
    </row>
    <row r="10" spans="1:4" ht="39.75" customHeight="1">
      <c r="A10" s="306"/>
      <c r="B10" s="193" t="s">
        <v>110</v>
      </c>
      <c r="C10" s="192">
        <v>0.66666666666666663</v>
      </c>
      <c r="D10" s="192">
        <v>0.70138888888888884</v>
      </c>
    </row>
  </sheetData>
  <mergeCells count="2">
    <mergeCell ref="A1:D2"/>
    <mergeCell ref="A3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2018 Summer Vaction Bus Schedul</vt:lpstr>
      <vt:lpstr>Notice on Bus Stops</vt:lpstr>
      <vt:lpstr>Intracity Bus Schedule</vt:lpstr>
      <vt:lpstr>Course Timetable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Kim</dc:creator>
  <cp:lastModifiedBy>James Kim</cp:lastModifiedBy>
  <dcterms:created xsi:type="dcterms:W3CDTF">2018-06-07T07:53:08Z</dcterms:created>
  <dcterms:modified xsi:type="dcterms:W3CDTF">2018-06-10T15:29:29Z</dcterms:modified>
</cp:coreProperties>
</file>